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0785" windowHeight="120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<sst xmlns="http://schemas.openxmlformats.org/spreadsheetml/2006/main" count="83" uniqueCount="80">
  <si>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</si>
  <si>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</si>
  <si>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</si>
  <si>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</si>
  <si>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</si>
  <si>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</si>
  <si>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</si>
  <si>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</si>
  <si>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</si>
  <si>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</si>
  <si>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</si>
  <si>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</si>
  <si>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</si>
  <si>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</si>
  <si>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</si>
  <si>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</si>
  <si>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</si>
  <si>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</si>
  <si>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</si>
  <si>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</si>
  <si>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</si>
  <si>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</si>
  <si>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</si>
  <si>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</si>
  <si>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</si>
  <si>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</si>
  <si>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</si>
  <si>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</si>
  <si>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</si>
  <si>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</si>
  <si>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</si>
  <si>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</si>
  <si>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</si>
  <si>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</si>
  <si>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</si>
  <si>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</si>
  <si>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</si>
  <si>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</si>
  <si>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</si>
  <si>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</si>
  <si>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</si>
  <si>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</si>
  <si>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</si>
  <si>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</si>
  <si>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</si>
  <si>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</si>
  <si>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</si>
  <si>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</si>
  <si>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</si>
  <si>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</si>
  <si>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</si>
  <si>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</si>
  <si>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</si>
  <si>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</si>
  <si>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</si>
  <si>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</si>
  <si>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</si>
  <si>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</si>
  <si>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</si>
  <si>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</si>
  <si>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</si>
  <si>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</si>
  <si>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</si>
  <si>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</si>
  <si>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</si>
  <si>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</si>
  <si>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</si>
  <si>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</si>
  <si>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</si>
  <si>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</si>
  <si>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</si>
  <si>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</si>
  <si>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</si>
  <si>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</si>
  <si>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</si>
  <si>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</si>
  <si>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2024-2025 годы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</si>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</sst>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0" fillId="0" borderId="13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51" fillId="0" borderId="13" xfId="0" applyNumberFormat="1" applyFont="1" applyFill="1" applyBorder="1" applyAlignment="1">
      <alignment/>
    </xf>
    <xf numFmtId="179" fontId="51" fillId="0" borderId="27" xfId="0" applyNumberFormat="1" applyFont="1" applyFill="1" applyBorder="1" applyAlignment="1">
      <alignment/>
    </xf>
    <xf numFmtId="179" fontId="50" fillId="0" borderId="27" xfId="0" applyNumberFormat="1" applyFont="1" applyBorder="1" applyAlignment="1">
      <alignment/>
    </xf>
    <xf numFmtId="179" fontId="13" fillId="0" borderId="28" xfId="0" applyNumberFormat="1" applyFont="1" applyBorder="1" applyAlignment="1">
      <alignment/>
    </xf>
    <xf numFmtId="179" fontId="13" fillId="0" borderId="2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30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179" fontId="2" fillId="0" borderId="28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3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SheetLayoutView="100" zoomScalePageLayoutView="0" workbookViewId="0" topLeftCell="A39">
      <selection activeCell="D8" sqref="D8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79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4" t="s">
        <v>5</v>
      </c>
      <c r="B13" s="74"/>
      <c r="C13" s="74"/>
      <c r="D13" s="74"/>
    </row>
    <row r="14" spans="1:4" ht="18">
      <c r="A14" s="74" t="s">
        <v>76</v>
      </c>
      <c r="B14" s="74"/>
      <c r="C14" s="74"/>
      <c r="D14" s="74"/>
    </row>
    <row r="15" ht="15" thickBot="1">
      <c r="B15" s="5"/>
    </row>
    <row r="16" spans="1:4" s="1" customFormat="1" ht="17.25" customHeight="1">
      <c r="A16" s="75" t="s">
        <v>6</v>
      </c>
      <c r="B16" s="77" t="s">
        <v>7</v>
      </c>
      <c r="C16" s="79" t="s">
        <v>8</v>
      </c>
      <c r="D16" s="80"/>
    </row>
    <row r="17" spans="1:4" s="1" customFormat="1" ht="21" customHeight="1" thickBot="1">
      <c r="A17" s="76"/>
      <c r="B17" s="78"/>
      <c r="C17" s="47">
        <v>2024</v>
      </c>
      <c r="D17" s="48">
        <v>2025</v>
      </c>
    </row>
    <row r="18" spans="1:4" ht="16.5" customHeight="1">
      <c r="A18" s="6" t="s">
        <v>9</v>
      </c>
      <c r="B18" s="7" t="s">
        <v>10</v>
      </c>
      <c r="C18" s="57">
        <f>C19+C21+C23+C25+C28+C30+C37</f>
        <v>3211.0999999999995</v>
      </c>
      <c r="D18" s="59">
        <f>D19+D21+D23+D25+D28+D30+D37</f>
        <v>3276.8999999999996</v>
      </c>
    </row>
    <row r="19" spans="1:4" ht="15.75" customHeight="1">
      <c r="A19" s="8" t="s">
        <v>11</v>
      </c>
      <c r="B19" s="9" t="s">
        <v>12</v>
      </c>
      <c r="C19" s="58">
        <f>SUM(C20:C20)</f>
        <v>853</v>
      </c>
      <c r="D19" s="60">
        <f>SUM(D20:D20)</f>
        <v>861.5</v>
      </c>
    </row>
    <row r="20" spans="1:4" ht="18.75" customHeight="1">
      <c r="A20" s="10" t="s">
        <v>13</v>
      </c>
      <c r="B20" s="11" t="s">
        <v>14</v>
      </c>
      <c r="C20" s="49">
        <v>853</v>
      </c>
      <c r="D20" s="50">
        <v>861.5</v>
      </c>
    </row>
    <row r="21" spans="1:4" ht="18.75" customHeight="1">
      <c r="A21" s="12" t="s">
        <v>15</v>
      </c>
      <c r="B21" s="13" t="s">
        <v>16</v>
      </c>
      <c r="C21" s="58">
        <f>C22</f>
        <v>502.8</v>
      </c>
      <c r="D21" s="60">
        <f>D22</f>
        <v>507.8</v>
      </c>
    </row>
    <row r="22" spans="1:4" ht="24.75" customHeight="1">
      <c r="A22" s="10" t="s">
        <v>17</v>
      </c>
      <c r="B22" s="11" t="s">
        <v>18</v>
      </c>
      <c r="C22" s="49">
        <v>502.8</v>
      </c>
      <c r="D22" s="50">
        <v>507.8</v>
      </c>
    </row>
    <row r="23" spans="1:4" ht="13.5" customHeight="1" hidden="1">
      <c r="A23" s="8" t="s">
        <v>19</v>
      </c>
      <c r="B23" s="9" t="s">
        <v>20</v>
      </c>
      <c r="C23" s="58">
        <f>SUM(C24:C24)</f>
        <v>0</v>
      </c>
      <c r="D23" s="60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58">
        <f>SUM(C26:C27)</f>
        <v>1339.6</v>
      </c>
      <c r="D25" s="60">
        <f>SUM(D26:D27)</f>
        <v>1366.3</v>
      </c>
    </row>
    <row r="26" spans="1:4" ht="18" customHeight="1">
      <c r="A26" s="14" t="s">
        <v>25</v>
      </c>
      <c r="B26" s="15" t="s">
        <v>26</v>
      </c>
      <c r="C26" s="49">
        <v>197.6</v>
      </c>
      <c r="D26" s="50">
        <v>201.5</v>
      </c>
    </row>
    <row r="27" spans="1:4" ht="17.25" customHeight="1">
      <c r="A27" s="10" t="s">
        <v>27</v>
      </c>
      <c r="B27" s="16" t="s">
        <v>28</v>
      </c>
      <c r="C27" s="49">
        <v>1142</v>
      </c>
      <c r="D27" s="50">
        <v>1164.8</v>
      </c>
    </row>
    <row r="28" spans="1:4" ht="17.25" customHeight="1">
      <c r="A28" s="8" t="s">
        <v>29</v>
      </c>
      <c r="B28" s="9" t="s">
        <v>30</v>
      </c>
      <c r="C28" s="58">
        <f>C29</f>
        <v>1.7</v>
      </c>
      <c r="D28" s="60">
        <f>D29</f>
        <v>1.6</v>
      </c>
    </row>
    <row r="29" spans="1:4" ht="28.5" customHeight="1">
      <c r="A29" s="17" t="s">
        <v>31</v>
      </c>
      <c r="B29" s="18" t="s">
        <v>32</v>
      </c>
      <c r="C29" s="49">
        <v>1.7</v>
      </c>
      <c r="D29" s="50">
        <v>1.6</v>
      </c>
    </row>
    <row r="30" spans="1:4" ht="26.25" customHeight="1">
      <c r="A30" s="8" t="s">
        <v>33</v>
      </c>
      <c r="B30" s="9" t="s">
        <v>34</v>
      </c>
      <c r="C30" s="58">
        <f>C31+C35</f>
        <v>514</v>
      </c>
      <c r="D30" s="60">
        <f>D31+D35</f>
        <v>539.7</v>
      </c>
    </row>
    <row r="31" spans="1:4" ht="57" customHeight="1">
      <c r="A31" s="19" t="s">
        <v>35</v>
      </c>
      <c r="B31" s="20" t="s">
        <v>36</v>
      </c>
      <c r="C31" s="58">
        <f>C32+C34</f>
        <v>387.1</v>
      </c>
      <c r="D31" s="60">
        <f>D32+D34</f>
        <v>406.5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387.1</v>
      </c>
      <c r="D34" s="50">
        <v>406.5</v>
      </c>
    </row>
    <row r="35" spans="1:4" ht="51.75" customHeight="1">
      <c r="A35" s="25" t="s">
        <v>43</v>
      </c>
      <c r="B35" s="26" t="s">
        <v>44</v>
      </c>
      <c r="C35" s="58">
        <f>C36</f>
        <v>126.9</v>
      </c>
      <c r="D35" s="60">
        <f>D36</f>
        <v>133.2</v>
      </c>
    </row>
    <row r="36" spans="1:4" ht="52.5" customHeight="1">
      <c r="A36" s="17" t="s">
        <v>45</v>
      </c>
      <c r="B36" s="27" t="s">
        <v>46</v>
      </c>
      <c r="C36" s="49">
        <v>126.9</v>
      </c>
      <c r="D36" s="50">
        <v>133.2</v>
      </c>
    </row>
    <row r="37" spans="1:4" s="53" customFormat="1" ht="15.75" customHeight="1" hidden="1">
      <c r="A37" s="28" t="s">
        <v>70</v>
      </c>
      <c r="B37" s="29" t="s">
        <v>71</v>
      </c>
      <c r="C37" s="61">
        <f>C38</f>
        <v>0</v>
      </c>
      <c r="D37" s="62">
        <f>D38</f>
        <v>0</v>
      </c>
    </row>
    <row r="38" spans="1:4" s="53" customFormat="1" ht="39.75" customHeight="1" hidden="1">
      <c r="A38" s="41" t="s">
        <v>72</v>
      </c>
      <c r="B38" s="54" t="s">
        <v>73</v>
      </c>
      <c r="C38" s="56">
        <v>0</v>
      </c>
      <c r="D38" s="63">
        <v>0</v>
      </c>
    </row>
    <row r="39" spans="1:4" ht="16.5" customHeight="1">
      <c r="A39" s="28" t="s">
        <v>47</v>
      </c>
      <c r="B39" s="29" t="s">
        <v>48</v>
      </c>
      <c r="C39" s="58">
        <f>C40+C51</f>
        <v>15870.699999999999</v>
      </c>
      <c r="D39" s="60">
        <f>D40+D51</f>
        <v>16087.3</v>
      </c>
    </row>
    <row r="40" spans="1:4" ht="30.75" customHeight="1">
      <c r="A40" s="28" t="s">
        <v>49</v>
      </c>
      <c r="B40" s="29" t="s">
        <v>50</v>
      </c>
      <c r="C40" s="58">
        <f>C41+C44+C46+C49</f>
        <v>15870.699999999999</v>
      </c>
      <c r="D40" s="60">
        <f>D41+D44+D46+D49</f>
        <v>16087.3</v>
      </c>
    </row>
    <row r="41" spans="1:4" ht="17.25" customHeight="1">
      <c r="A41" s="41" t="s">
        <v>67</v>
      </c>
      <c r="B41" s="40" t="s">
        <v>56</v>
      </c>
      <c r="C41" s="49">
        <f>C42+C43</f>
        <v>14348.300000000001</v>
      </c>
      <c r="D41" s="50">
        <f>D42+D43</f>
        <v>14724.2</v>
      </c>
    </row>
    <row r="42" spans="1:4" ht="18" customHeight="1">
      <c r="A42" s="10" t="s">
        <v>51</v>
      </c>
      <c r="B42" s="55" t="s">
        <v>74</v>
      </c>
      <c r="C42" s="52">
        <v>10566.2</v>
      </c>
      <c r="D42" s="51">
        <v>10942.7</v>
      </c>
    </row>
    <row r="43" spans="1:4" ht="18" customHeight="1">
      <c r="A43" s="10"/>
      <c r="B43" s="55" t="s">
        <v>75</v>
      </c>
      <c r="C43" s="52">
        <v>3782.1</v>
      </c>
      <c r="D43" s="51">
        <v>3781.5</v>
      </c>
    </row>
    <row r="44" spans="1:4" ht="19.5" customHeight="1">
      <c r="A44" s="32" t="s">
        <v>59</v>
      </c>
      <c r="B44" s="30" t="s">
        <v>52</v>
      </c>
      <c r="C44" s="49">
        <f>SUM(C45:C45)</f>
        <v>679.8</v>
      </c>
      <c r="D44" s="50">
        <f>SUM(D45:D45)</f>
        <v>679.8</v>
      </c>
    </row>
    <row r="45" spans="1:4" ht="52.5" customHeight="1">
      <c r="A45" s="32" t="s">
        <v>51</v>
      </c>
      <c r="B45" s="33" t="s">
        <v>77</v>
      </c>
      <c r="C45" s="52">
        <v>679.8</v>
      </c>
      <c r="D45" s="51">
        <v>679.8</v>
      </c>
    </row>
    <row r="46" spans="1:4" ht="18.75" customHeight="1">
      <c r="A46" s="32" t="s">
        <v>68</v>
      </c>
      <c r="B46" s="34" t="s">
        <v>57</v>
      </c>
      <c r="C46" s="49">
        <f>SUM(C47:C48)</f>
        <v>162.8</v>
      </c>
      <c r="D46" s="50">
        <f>SUM(D47:D48)</f>
        <v>3.5</v>
      </c>
    </row>
    <row r="47" spans="1:4" ht="27" customHeight="1">
      <c r="A47" s="32" t="s">
        <v>51</v>
      </c>
      <c r="B47" s="34" t="s">
        <v>55</v>
      </c>
      <c r="C47" s="52">
        <f>1+2.5</f>
        <v>3.5</v>
      </c>
      <c r="D47" s="51">
        <f>1+2.5</f>
        <v>3.5</v>
      </c>
    </row>
    <row r="48" spans="1:4" ht="15" customHeight="1">
      <c r="A48" s="10"/>
      <c r="B48" s="34" t="s">
        <v>54</v>
      </c>
      <c r="C48" s="52">
        <v>159.3</v>
      </c>
      <c r="D48" s="51">
        <v>0</v>
      </c>
    </row>
    <row r="49" spans="1:4" ht="20.25" customHeight="1">
      <c r="A49" s="32" t="s">
        <v>69</v>
      </c>
      <c r="B49" s="31" t="s">
        <v>53</v>
      </c>
      <c r="C49" s="49">
        <f>SUM(C50:C50)</f>
        <v>679.8</v>
      </c>
      <c r="D49" s="50">
        <f>SUM(D50:D50)</f>
        <v>679.8</v>
      </c>
    </row>
    <row r="50" spans="1:4" ht="29.25" customHeight="1" thickBot="1">
      <c r="A50" s="35" t="s">
        <v>51</v>
      </c>
      <c r="B50" s="39" t="s">
        <v>78</v>
      </c>
      <c r="C50" s="70">
        <v>679.8</v>
      </c>
      <c r="D50" s="71">
        <v>679.8</v>
      </c>
    </row>
    <row r="51" spans="1:4" ht="15" customHeight="1" hidden="1">
      <c r="A51" s="19" t="s">
        <v>60</v>
      </c>
      <c r="B51" s="42" t="s">
        <v>61</v>
      </c>
      <c r="C51" s="64">
        <f>SUM(C52:C53)</f>
        <v>0</v>
      </c>
      <c r="D51" s="65">
        <f>SUM(D52:D53)</f>
        <v>0</v>
      </c>
    </row>
    <row r="52" spans="1:4" ht="24" customHeight="1" hidden="1">
      <c r="A52" s="45" t="s">
        <v>62</v>
      </c>
      <c r="B52" s="46" t="s">
        <v>63</v>
      </c>
      <c r="C52" s="66">
        <v>0</v>
      </c>
      <c r="D52" s="67">
        <v>0</v>
      </c>
    </row>
    <row r="53" spans="1:4" ht="13.5" hidden="1" thickBot="1">
      <c r="A53" s="43" t="s">
        <v>65</v>
      </c>
      <c r="B53" s="44" t="s">
        <v>64</v>
      </c>
      <c r="C53" s="68">
        <v>0</v>
      </c>
      <c r="D53" s="69">
        <v>0</v>
      </c>
    </row>
    <row r="54" spans="1:4" s="38" customFormat="1" ht="15.75" customHeight="1" thickBot="1">
      <c r="A54" s="36" t="s">
        <v>58</v>
      </c>
      <c r="B54" s="37"/>
      <c r="C54" s="72">
        <f>C39+C18</f>
        <v>19081.8</v>
      </c>
      <c r="D54" s="73">
        <f>D39+D18</f>
        <v>19364.199999999997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2022-12-19T11:48:33Z</cp:lastPrinted>
  <dcterms:created xsi:type="dcterms:W3CDTF">2005-12-20T08:48:21Z</dcterms:created>
  <dcterms:modified xsi:type="dcterms:W3CDTF">2022-12-19T11:48:36Z</dcterms:modified>
  <cp:category/>
  <cp:version/>
  <cp:contentType/>
  <cp:contentStatus/>
</cp:coreProperties>
</file>