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<sst xmlns="http://schemas.openxmlformats.org/spreadsheetml/2006/main" count="85" uniqueCount="83">
  <si>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</si>
  <si>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</si>
  <si>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</si>
  <si>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</si>
  <si>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</si>
  <si>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</si>
  <si>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</si>
  <si>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</si>
  <si>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</si>
  <si>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</si>
  <si>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</si>
  <si>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</si>
  <si>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</si>
  <si>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</si>
  <si>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</si>
  <si>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</si>
  <si>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</si>
  <si>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</si>
  <si>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</si>
  <si>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</si>
  <si>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</si>
  <si>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</si>
  <si>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</si>
  <si>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</si>
  <si>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</si>
  <si>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</si>
  <si>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</si>
  <si>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</si>
  <si>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</si>
  <si>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</si>
  <si>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</si>
  <si>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</si>
  <si>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</si>
  <si>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</si>
  <si>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</si>
  <si>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</si>
  <si>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</si>
  <si>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</si>
  <si>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</si>
  <si>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</si>
  <si>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</si>
  <si>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</si>
  <si>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</si>
  <si>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</si>
  <si>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</si>
  <si>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</si>
  <si>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</si>
  <si>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</si>
  <si>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</si>
  <si>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</si>
  <si>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</si>
  <si>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</si>
  <si>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</si>
  <si>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</si>
  <si>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</si>
  <si>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</si>
  <si>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</si>
  <si>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</si>
  <si>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</si>
  <si>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</si>
  <si>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</si>
  <si>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</si>
  <si>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</si>
  <si>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</si>
  <si>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</si>
  <si>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</si>
  <si>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</si>
  <si>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</si>
  <si>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</si>
  <si>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</si>
  <si>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</si>
  <si>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</si>
  <si>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</si>
  <si>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</si>
  <si>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</si>
  <si>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</si>
  <si>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</si>
  <si>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</si>
  <si>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</si>
  <si>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</si>
  <si>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на подготовку и проведение мероприятий, посвященных дню образования Ленинградской области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</si>
  <si>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</si>
  <si>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от   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</si>
</sst>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171" fontId="6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1" fontId="7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65" fontId="2" fillId="0" borderId="28" xfId="0" applyNumberFormat="1" applyFont="1" applyFill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16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28</v>
      </c>
    </row>
    <row r="6" ht="12.75">
      <c r="B6" t="s">
        <v>3</v>
      </c>
    </row>
    <row r="7" ht="12.75">
      <c r="B7" t="s">
        <v>4</v>
      </c>
    </row>
    <row r="8" ht="12.75">
      <c r="B8" s="48" t="s">
        <v>82</v>
      </c>
    </row>
    <row r="9" ht="12.75">
      <c r="B9" s="47" t="s">
        <v>81</v>
      </c>
    </row>
    <row r="10" ht="12.75">
      <c r="B10" s="47"/>
    </row>
    <row r="12" spans="1:3" ht="14.25">
      <c r="A12" s="49" t="s">
        <v>27</v>
      </c>
      <c r="B12" s="49"/>
      <c r="C12" s="49"/>
    </row>
    <row r="13" spans="1:3" ht="14.25">
      <c r="A13" s="49" t="s">
        <v>73</v>
      </c>
      <c r="B13" s="49"/>
      <c r="C13" s="49"/>
    </row>
    <row r="14" ht="15" thickBot="1">
      <c r="B14" s="3"/>
    </row>
    <row r="15" spans="1:3" s="17" customFormat="1" ht="12.75" customHeight="1">
      <c r="A15" s="50" t="s">
        <v>5</v>
      </c>
      <c r="B15" s="52" t="s">
        <v>6</v>
      </c>
      <c r="C15" s="54" t="s">
        <v>0</v>
      </c>
    </row>
    <row r="16" spans="1:3" s="17" customFormat="1" ht="13.5" thickBot="1">
      <c r="A16" s="51"/>
      <c r="B16" s="53"/>
      <c r="C16" s="55"/>
    </row>
    <row r="17" spans="1:3" ht="16.5" customHeight="1">
      <c r="A17" s="38" t="s">
        <v>29</v>
      </c>
      <c r="B17" s="39" t="s">
        <v>30</v>
      </c>
      <c r="C17" s="40">
        <f>C18+C20+C22+C26+C28+C33+C36+C39+C41+C42</f>
        <v>5500.3</v>
      </c>
    </row>
    <row r="18" spans="1:3" ht="15.75" customHeight="1">
      <c r="A18" s="21" t="s">
        <v>31</v>
      </c>
      <c r="B18" s="4" t="s">
        <v>7</v>
      </c>
      <c r="C18" s="22">
        <f>SUM(C19:C19)</f>
        <v>880.8</v>
      </c>
    </row>
    <row r="19" spans="1:3" ht="13.5" customHeight="1">
      <c r="A19" s="23" t="s">
        <v>32</v>
      </c>
      <c r="B19" s="1" t="s">
        <v>8</v>
      </c>
      <c r="C19" s="24">
        <v>880.8</v>
      </c>
    </row>
    <row r="20" spans="1:3" ht="13.5" customHeight="1" hidden="1">
      <c r="A20" s="21" t="s">
        <v>33</v>
      </c>
      <c r="B20" s="4" t="s">
        <v>9</v>
      </c>
      <c r="C20" s="22">
        <f>SUM(C21:C21)</f>
        <v>0</v>
      </c>
    </row>
    <row r="21" spans="1:3" ht="16.5" customHeight="1" hidden="1">
      <c r="A21" s="23" t="s">
        <v>34</v>
      </c>
      <c r="B21" s="1" t="s">
        <v>10</v>
      </c>
      <c r="C21" s="24">
        <v>0</v>
      </c>
    </row>
    <row r="22" spans="1:3" ht="15" customHeight="1">
      <c r="A22" s="21" t="s">
        <v>35</v>
      </c>
      <c r="B22" s="4" t="s">
        <v>11</v>
      </c>
      <c r="C22" s="22">
        <f>SUM(C23:C25)</f>
        <v>1169.5</v>
      </c>
    </row>
    <row r="23" spans="1:3" ht="15.75" customHeight="1">
      <c r="A23" s="25" t="s">
        <v>36</v>
      </c>
      <c r="B23" s="5" t="s">
        <v>12</v>
      </c>
      <c r="C23" s="26">
        <v>18.4</v>
      </c>
    </row>
    <row r="24" spans="1:3" ht="15.75" customHeight="1">
      <c r="A24" s="27" t="s">
        <v>37</v>
      </c>
      <c r="B24" s="5" t="s">
        <v>38</v>
      </c>
      <c r="C24" s="26">
        <v>536.8</v>
      </c>
    </row>
    <row r="25" spans="1:5" ht="17.25" customHeight="1">
      <c r="A25" s="23" t="s">
        <v>39</v>
      </c>
      <c r="B25" s="1" t="s">
        <v>13</v>
      </c>
      <c r="C25" s="24">
        <f>564.3+50</f>
        <v>614.3</v>
      </c>
      <c r="E25" s="6"/>
    </row>
    <row r="26" spans="1:3" ht="15.75" customHeight="1">
      <c r="A26" s="21" t="s">
        <v>40</v>
      </c>
      <c r="B26" s="4" t="s">
        <v>59</v>
      </c>
      <c r="C26" s="22">
        <f>C27</f>
        <v>28</v>
      </c>
    </row>
    <row r="27" spans="1:3" ht="42.75" customHeight="1">
      <c r="A27" s="28" t="s">
        <v>61</v>
      </c>
      <c r="B27" s="2" t="s">
        <v>62</v>
      </c>
      <c r="C27" s="29">
        <v>28</v>
      </c>
    </row>
    <row r="28" spans="1:3" ht="26.25" customHeight="1">
      <c r="A28" s="21" t="s">
        <v>41</v>
      </c>
      <c r="B28" s="4" t="s">
        <v>14</v>
      </c>
      <c r="C28" s="30">
        <f>C29+C32</f>
        <v>1763.8</v>
      </c>
    </row>
    <row r="29" spans="1:3" ht="63.75" customHeight="1">
      <c r="A29" s="31" t="s">
        <v>42</v>
      </c>
      <c r="B29" s="11" t="s">
        <v>63</v>
      </c>
      <c r="C29" s="32">
        <f>C30+C31</f>
        <v>1715.1</v>
      </c>
    </row>
    <row r="30" spans="1:3" ht="54" customHeight="1">
      <c r="A30" s="23" t="s">
        <v>64</v>
      </c>
      <c r="B30" s="12" t="s">
        <v>43</v>
      </c>
      <c r="C30" s="24">
        <f>662+200</f>
        <v>862</v>
      </c>
    </row>
    <row r="31" spans="1:3" ht="39" customHeight="1">
      <c r="A31" s="33" t="s">
        <v>44</v>
      </c>
      <c r="B31" s="2" t="s">
        <v>65</v>
      </c>
      <c r="C31" s="29">
        <v>853.1</v>
      </c>
    </row>
    <row r="32" spans="1:3" ht="39" customHeight="1">
      <c r="A32" s="33" t="s">
        <v>74</v>
      </c>
      <c r="B32" s="19" t="s">
        <v>75</v>
      </c>
      <c r="C32" s="29">
        <f>33.7+15</f>
        <v>48.7</v>
      </c>
    </row>
    <row r="33" spans="1:3" ht="15.75" customHeight="1" hidden="1">
      <c r="A33" s="34" t="s">
        <v>45</v>
      </c>
      <c r="B33" s="35" t="s">
        <v>66</v>
      </c>
      <c r="C33" s="22">
        <f>C35+C34</f>
        <v>0</v>
      </c>
    </row>
    <row r="34" spans="1:3" ht="15" customHeight="1" hidden="1">
      <c r="A34" s="27" t="s">
        <v>67</v>
      </c>
      <c r="B34" s="15" t="s">
        <v>68</v>
      </c>
      <c r="C34" s="29">
        <v>0</v>
      </c>
    </row>
    <row r="35" spans="1:3" ht="27.75" customHeight="1" hidden="1">
      <c r="A35" s="27" t="s">
        <v>71</v>
      </c>
      <c r="B35" s="18" t="s">
        <v>72</v>
      </c>
      <c r="C35" s="29">
        <v>0</v>
      </c>
    </row>
    <row r="36" spans="1:3" ht="15.75" customHeight="1">
      <c r="A36" s="34" t="s">
        <v>46</v>
      </c>
      <c r="B36" s="8" t="s">
        <v>15</v>
      </c>
      <c r="C36" s="30">
        <f>SUM(C37:C38)</f>
        <v>1415</v>
      </c>
    </row>
    <row r="37" spans="1:3" ht="49.5" customHeight="1">
      <c r="A37" s="23" t="s">
        <v>78</v>
      </c>
      <c r="B37" s="1" t="s">
        <v>79</v>
      </c>
      <c r="C37" s="29">
        <v>1340</v>
      </c>
    </row>
    <row r="38" spans="1:3" ht="35.25" customHeight="1">
      <c r="A38" s="36" t="s">
        <v>47</v>
      </c>
      <c r="B38" s="9" t="s">
        <v>69</v>
      </c>
      <c r="C38" s="24">
        <v>75</v>
      </c>
    </row>
    <row r="39" spans="1:3" ht="15" customHeight="1">
      <c r="A39" s="34" t="s">
        <v>48</v>
      </c>
      <c r="B39" s="8" t="s">
        <v>16</v>
      </c>
      <c r="C39" s="22">
        <f>C40</f>
        <v>4.2</v>
      </c>
    </row>
    <row r="40" spans="1:3" ht="24" customHeight="1">
      <c r="A40" s="27" t="s">
        <v>49</v>
      </c>
      <c r="B40" s="13" t="s">
        <v>70</v>
      </c>
      <c r="C40" s="29">
        <f>1+3.2</f>
        <v>4.2</v>
      </c>
    </row>
    <row r="41" spans="1:3" ht="48.75" customHeight="1" hidden="1">
      <c r="A41" s="34" t="s">
        <v>50</v>
      </c>
      <c r="B41" s="8" t="s">
        <v>17</v>
      </c>
      <c r="C41" s="22">
        <v>0</v>
      </c>
    </row>
    <row r="42" spans="1:5" ht="17.25" customHeight="1">
      <c r="A42" s="34" t="s">
        <v>51</v>
      </c>
      <c r="B42" s="8" t="s">
        <v>52</v>
      </c>
      <c r="C42" s="22">
        <v>239</v>
      </c>
      <c r="E42" s="6"/>
    </row>
    <row r="43" spans="1:3" ht="18.75" customHeight="1">
      <c r="A43" s="34" t="s">
        <v>53</v>
      </c>
      <c r="B43" s="8" t="s">
        <v>18</v>
      </c>
      <c r="C43" s="22">
        <f>C45+C48+C49+C51</f>
        <v>4917.9</v>
      </c>
    </row>
    <row r="44" spans="1:3" ht="20.25" customHeight="1">
      <c r="A44" s="34" t="s">
        <v>54</v>
      </c>
      <c r="B44" s="8" t="s">
        <v>19</v>
      </c>
      <c r="C44" s="22">
        <f>C45+C48+C49+C51</f>
        <v>4917.9</v>
      </c>
    </row>
    <row r="45" spans="1:3" ht="17.25" customHeight="1">
      <c r="A45" s="36" t="s">
        <v>55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76</v>
      </c>
      <c r="C46" s="24">
        <v>2898.4</v>
      </c>
    </row>
    <row r="47" spans="1:3" ht="15.75" customHeight="1">
      <c r="A47" s="23"/>
      <c r="B47" s="20" t="s">
        <v>77</v>
      </c>
      <c r="C47" s="24">
        <v>923.6</v>
      </c>
    </row>
    <row r="48" spans="1:3" ht="21.75" customHeight="1" hidden="1">
      <c r="A48" s="23" t="s">
        <v>56</v>
      </c>
      <c r="B48" s="7" t="s">
        <v>24</v>
      </c>
      <c r="C48" s="24">
        <v>0</v>
      </c>
    </row>
    <row r="49" spans="1:3" ht="18" customHeight="1">
      <c r="A49" s="23" t="s">
        <v>57</v>
      </c>
      <c r="B49" s="7" t="s">
        <v>25</v>
      </c>
      <c r="C49" s="37">
        <f>C50</f>
        <v>95.9</v>
      </c>
    </row>
    <row r="50" spans="1:3" ht="24.75" customHeight="1">
      <c r="A50" s="23" t="s">
        <v>20</v>
      </c>
      <c r="B50" s="7" t="s">
        <v>60</v>
      </c>
      <c r="C50" s="37">
        <v>95.9</v>
      </c>
    </row>
    <row r="51" spans="1:3" ht="18.75" customHeight="1">
      <c r="A51" s="23" t="s">
        <v>58</v>
      </c>
      <c r="B51" s="7" t="s">
        <v>26</v>
      </c>
      <c r="C51" s="37">
        <f>C52</f>
        <v>1000</v>
      </c>
    </row>
    <row r="52" spans="1:3" ht="25.5" customHeight="1" thickBot="1">
      <c r="A52" s="41" t="s">
        <v>20</v>
      </c>
      <c r="B52" s="42" t="s">
        <v>80</v>
      </c>
      <c r="C52" s="43">
        <v>1000</v>
      </c>
    </row>
    <row r="53" spans="1:3" s="14" customFormat="1" ht="15.75" customHeight="1" thickBot="1">
      <c r="A53" s="44" t="s">
        <v>21</v>
      </c>
      <c r="B53" s="45"/>
      <c r="C53" s="46">
        <f>C43+C17</f>
        <v>10418.2</v>
      </c>
    </row>
  </sheetData>
  <sheetProtection/>
  <mergeCells count="5">
    <mergeCell ref="A12:C12"/>
    <mergeCell ref="A15:A16"/>
    <mergeCell ref="B15:B16"/>
    <mergeCell ref="C15:C16"/>
    <mergeCell ref="A13:C13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2013-04-30T10:02:13Z</cp:lastPrinted>
  <dcterms:created xsi:type="dcterms:W3CDTF">2005-12-20T08:48:21Z</dcterms:created>
  <dcterms:modified xsi:type="dcterms:W3CDTF">2013-05-07T06:47:11Z</dcterms:modified>
  <cp:category/>
  <cp:version/>
  <cp:contentType/>
  <cp:contentStatus/>
</cp:coreProperties>
</file>