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прилож.2" sheetId="1" r:id="rId1"/>
    <sheet name="прилож.3.1" sheetId="2" r:id="rId2"/>
    <sheet name="прилож.3.2" sheetId="3" r:id="rId3"/>
  </sheets>
  <definedNames/>
  <calcPr fullCalcOnLoad="1"/>
</workbook>
</file>

<file path=xl/sharedStrings.xml><?xml version="1.0" encoding="utf-8"?>
<sst xmlns="http://schemas.openxmlformats.org/spreadsheetml/2006/main" count="252" uniqueCount="198">
  <si>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</si>
  <si>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</si>
  <si>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</si>
  <si>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</si>
  <si>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</si>
  <si>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</si>
  <si>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</si>
  <si>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</si>
  <si>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</si>
  <si>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</si>
  <si>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</si>
  <si>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</si>
  <si>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</si>
  <si>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</si>
  <si>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</si>
  <si>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</si>
  <si>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</si>
  <si>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</si>
  <si>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</si>
  <si>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</si>
  <si>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</si>
  <si>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</si>
  <si>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</si>
  <si>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</si>
  <si>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</si>
  <si>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</si>
  <si>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</si>
  <si>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</si>
  <si>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</si>
  <si>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</si>
  <si>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</si>
  <si>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</si>
  <si>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</si>
  <si>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</si>
  <si>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</si>
  <si>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</si>
  <si>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</si>
  <si>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</si>
  <si>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</si>
  <si>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</si>
  <si>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</si>
  <si>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</si>
  <si>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</si>
  <si>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</si>
  <si>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</si>
  <si>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</si>
  <si>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</si>
  <si>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</si>
  <si>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</si>
  <si>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</si>
  <si>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</si>
  <si>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</si>
  <si>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</si>
  <si>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</si>
  <si>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</si>
  <si>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</si>
  <si>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</si>
  <si>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</si>
  <si>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</si>
  <si>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</si>
  <si>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</si>
  <si>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</si>
  <si>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</si>
  <si>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</si>
  <si>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 xml:space="preserve">к решению совета депутатов 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</si>
  <si>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</si>
  <si>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</si>
  <si>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</si>
  <si>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</si>
  <si>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</si>
  <si>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</si>
  <si>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</si>
  <si>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</si>
  <si>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>812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</si>
  <si>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</si>
  <si>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</si>
  <si>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</si>
  <si>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</si>
  <si>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</si>
  <si>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1 13 01995 10 0000 130</t>
  </si>
  <si>
    <t>1 13 02995 10 0000 130</t>
  </si>
  <si>
    <t xml:space="preserve">1 14 01050 10 0000 410 </t>
  </si>
  <si>
    <t>1 14 02053 10 0000 410</t>
  </si>
  <si>
    <t>1 14 06025 10 0000 430</t>
  </si>
  <si>
    <t>1 15 02050 10 0000 140</t>
  </si>
  <si>
    <t>1 16 33050 10 0000 140</t>
  </si>
  <si>
    <t>1 16 90050 10 0000 140</t>
  </si>
  <si>
    <t>1 17 01050 10 0000 180</t>
  </si>
  <si>
    <t>1 17 05050 10 0000 180</t>
  </si>
  <si>
    <t>2 07 05020 10 0000 180</t>
  </si>
  <si>
    <t>2 07 05030 10 0000 180</t>
  </si>
  <si>
    <t xml:space="preserve"> 2 08 05000 10 0000 180  </t>
  </si>
  <si>
    <t>2 18 05010 10 0000 151</t>
  </si>
  <si>
    <t>2 18 05030 10 0000 180</t>
  </si>
  <si>
    <t>2 19 05000 10 0000 151</t>
  </si>
  <si>
    <t>1 16 46000 10 0000 140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</si>
  <si>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</si>
  <si>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</si>
  <si>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</si>
  <si>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</si>
  <si>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</si>
  <si>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</si>
  <si>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</si>
  <si>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</si>
  <si>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</si>
  <si>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</si>
  <si>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</si>
  <si>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</si>
  <si>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</si>
  <si>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>2 02 01001 10 0000 151</t>
  </si>
  <si>
    <t>2 02 01003 10 0000 151</t>
  </si>
  <si>
    <t xml:space="preserve"> 2 02 02077 10 0000 151</t>
  </si>
  <si>
    <t>2 02 02088 10 0001 151</t>
  </si>
  <si>
    <t>2 02 02089 10 0001 151</t>
  </si>
  <si>
    <t xml:space="preserve"> 2 02 02102 10 0000 151</t>
  </si>
  <si>
    <t>2 02 02999 10 0000 151</t>
  </si>
  <si>
    <t>2 02 03015 10 0000 151</t>
  </si>
  <si>
    <t>2 02 03999 10 0000 151</t>
  </si>
  <si>
    <t>2 02 04012 10 0000 151</t>
  </si>
  <si>
    <t>2 02 04999 10 0000 151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</si>
  <si>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</si>
  <si>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</si>
  <si>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</si>
  <si>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</si>
  <si>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01 05 02 01 10 0000 510</t>
  </si>
  <si>
    <t>01 05 02 01 10 0000 610</t>
  </si>
  <si>
    <t xml:space="preserve"> 01 02 00 00 10 0000 710</t>
  </si>
  <si>
    <t xml:space="preserve"> 01 02 00 00 10 0000 810</t>
  </si>
  <si>
    <t>2 07 05010 10 0000 180</t>
  </si>
  <si>
    <t>Иные доходы местного бюджета, администрирование которых может осуществляться главными администраторами доходов местного бюджета в пределах их компетенции</t>
  </si>
  <si>
    <t xml:space="preserve">       Перечень и коды главных администраторов доходов бюджета муниципального</t>
  </si>
  <si>
    <t xml:space="preserve">                            муниципального района Ленинградской области на 2015 год</t>
  </si>
  <si>
    <t xml:space="preserve">                            образования Гостицкое сельское поселение Сланцевского </t>
  </si>
  <si>
    <t xml:space="preserve">               муниципального района Ленинградской области на 2015 год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</si>
  <si>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</si>
  <si>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</si>
  <si>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1 17 05000 00 0000 180 
</t>
  </si>
  <si>
    <t xml:space="preserve"> Прочие неналоговые доходы </t>
  </si>
  <si>
    <t>Сланцевского муниципального района Ленинградской области на 2015 год</t>
  </si>
  <si>
    <t>Субвенции бюджетам субъектов Российской Федерации и муниципальных образований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</si>
  <si>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</si>
  <si>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Дотации бюджетам субъектов Российской Федерации и муниципальных образований</t>
  </si>
  <si>
    <t xml:space="preserve"> Безвозмездные поступления от других бюджетов бюджетной системы Российской Федерации</t>
  </si>
  <si>
    <t xml:space="preserve">   на выполнение указов Президента Российской Федерации от 07.05.2012 г.</t>
  </si>
  <si>
    <t>2 02 02216 10 0000 151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</si>
  <si>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</si>
  <si>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</si>
  <si>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 3.1</t>
  </si>
  <si>
    <t>Приложение 3.2</t>
  </si>
  <si>
    <t xml:space="preserve">бюджета муниципального образования Гостицкое сельское поселение Сланцевского 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</si>
  <si>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</si>
  <si>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1 18 05200 10 0000 151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</si>
  <si>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</si>
  <si>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</si>
  <si>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</si>
  <si>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</si>
  <si>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</si>
  <si>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</si>
  <si>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</si>
  <si>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</si>
  <si>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</si>
  <si>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</si>
  <si>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</si>
  <si>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</si>
  <si>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</si>
  <si>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</si>
  <si>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</si>
  <si>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</si>
  <si>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</si>
  <si>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</si>
  <si>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сельских поселений</t>
  </si>
  <si>
    <t xml:space="preserve">
Перечисления из бюджетов сельских поселений по решениям о взыскании средств, предоставленных из иных бюджетов бюджетной системы Российской Федерации
</t>
  </si>
  <si>
    <t>Дотации бюджетам сельских поселений на выравнивание уровня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</si>
  <si>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</si>
  <si>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</si>
  <si>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</si>
  <si>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</si>
  <si>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закупку автотранспортных средств и коммунальной техники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</si>
  <si>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</si>
  <si>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</si>
  <si>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</si>
  <si>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</si>
  <si>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</si>
  <si>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</si>
  <si>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</si>
  <si>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</si>
  <si>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</si>
  <si>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</si>
  <si>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</si>
  <si>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 остатков субсидий, субвенций и иных межбюджетных трансфертов, имеющих  целевое назначение, прошлых лет, из бюджетов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</si>
  <si>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</si>
  <si>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иными организациями остатков субсидий прошлых лет</t>
  </si>
  <si>
    <t>от 12.12.2014 №19</t>
  </si>
  <si>
    <t xml:space="preserve">Перечень  и коды главных администраторов источников внутреннего финансирования дефицита </t>
  </si>
  <si>
    <t xml:space="preserve">    на финансирование расходов по решению вопросов местного значения </t>
  </si>
  <si>
    <t xml:space="preserve"> (в редакции решений совета депутатов от ________.2015  № ___)</t>
  </si>
  <si>
    <t xml:space="preserve"> (в редакции решений совета депутатов от _____2015 № ___)</t>
  </si>
  <si>
    <t xml:space="preserve"> (в редакции решений совета депутатов от___ № _____)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</si>
</sst>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60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9"/>
      <color indexed="8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71" fontId="2" fillId="0" borderId="13" xfId="0" applyNumberFormat="1" applyFont="1" applyFill="1" applyBorder="1" applyAlignment="1">
      <alignment/>
    </xf>
    <xf numFmtId="171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171" fontId="0" fillId="0" borderId="14" xfId="0" applyNumberForma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71" fontId="1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19" fillId="0" borderId="21" xfId="0" applyNumberFormat="1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wrapText="1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20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wrapText="1"/>
    </xf>
    <xf numFmtId="49" fontId="0" fillId="0" borderId="21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justify" wrapText="1"/>
    </xf>
    <xf numFmtId="0" fontId="20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wrapText="1"/>
    </xf>
    <xf numFmtId="0" fontId="9" fillId="0" borderId="32" xfId="0" applyFont="1" applyBorder="1" applyAlignment="1">
      <alignment/>
    </xf>
    <xf numFmtId="0" fontId="13" fillId="0" borderId="0" xfId="0" applyFont="1" applyBorder="1" applyAlignment="1">
      <alignment wrapText="1"/>
    </xf>
    <xf numFmtId="49" fontId="13" fillId="0" borderId="2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49" fontId="2" fillId="0" borderId="21" xfId="0" applyNumberFormat="1" applyFont="1" applyBorder="1" applyAlignment="1">
      <alignment horizontal="center"/>
    </xf>
    <xf numFmtId="0" fontId="0" fillId="0" borderId="10" xfId="0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0" fillId="0" borderId="0" xfId="0" applyFont="1" applyAlignment="1">
      <alignment/>
    </xf>
    <xf numFmtId="2" fontId="20" fillId="0" borderId="13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71" fontId="3" fillId="0" borderId="13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171" fontId="3" fillId="0" borderId="34" xfId="0" applyNumberFormat="1" applyFont="1" applyFill="1" applyBorder="1" applyAlignment="1">
      <alignment/>
    </xf>
    <xf numFmtId="0" fontId="20" fillId="0" borderId="10" xfId="0" applyFont="1" applyBorder="1" applyAlignment="1">
      <alignment horizontal="left" vertic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justify" wrapText="1"/>
    </xf>
    <xf numFmtId="0" fontId="0" fillId="0" borderId="25" xfId="0" applyFont="1" applyBorder="1" applyAlignment="1">
      <alignment/>
    </xf>
    <xf numFmtId="0" fontId="3" fillId="0" borderId="24" xfId="0" applyFont="1" applyFill="1" applyBorder="1" applyAlignment="1">
      <alignment vertical="center" wrapText="1"/>
    </xf>
    <xf numFmtId="0" fontId="0" fillId="0" borderId="10" xfId="0" applyFont="1" applyBorder="1" applyAlignment="1">
      <alignment vertical="justify" wrapText="1"/>
    </xf>
    <xf numFmtId="0" fontId="0" fillId="0" borderId="33" xfId="0" applyBorder="1" applyAlignment="1">
      <alignment wrapText="1"/>
    </xf>
    <xf numFmtId="171" fontId="0" fillId="0" borderId="34" xfId="0" applyNumberFormat="1" applyFill="1" applyBorder="1" applyAlignment="1">
      <alignment/>
    </xf>
    <xf numFmtId="0" fontId="0" fillId="0" borderId="25" xfId="0" applyFont="1" applyBorder="1" applyAlignment="1">
      <alignment/>
    </xf>
    <xf numFmtId="0" fontId="17" fillId="0" borderId="0" xfId="0" applyFont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  <xf numFmtId="165" fontId="2" fillId="0" borderId="31" xfId="0" applyNumberFormat="1" applyFont="1" applyFill="1" applyBorder="1" applyAlignment="1">
      <alignment horizontal="center" wrapText="1"/>
    </xf>
    <xf numFmtId="49" fontId="18" fillId="0" borderId="35" xfId="0" applyNumberFormat="1" applyFont="1" applyFill="1" applyBorder="1" applyAlignment="1">
      <alignment horizontal="center" wrapText="1"/>
    </xf>
    <xf numFmtId="49" fontId="18" fillId="0" borderId="36" xfId="0" applyNumberFormat="1" applyFont="1" applyFill="1" applyBorder="1" applyAlignment="1">
      <alignment horizont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2" customWidth="1"/>
  </cols>
  <sheetData>
    <row r="1" ht="12.75">
      <c r="C1" s="35" t="s">
        <v>21</v>
      </c>
    </row>
    <row r="2" ht="12.75">
      <c r="C2" s="35" t="s">
        <v>1</v>
      </c>
    </row>
    <row r="3" ht="12.75">
      <c r="C3" s="35" t="s">
        <v>2</v>
      </c>
    </row>
    <row r="4" ht="12.75">
      <c r="C4" s="35" t="s">
        <v>24</v>
      </c>
    </row>
    <row r="5" ht="12.75">
      <c r="C5" s="35" t="s">
        <v>3</v>
      </c>
    </row>
    <row r="6" ht="12.75">
      <c r="C6" s="35" t="s">
        <v>4</v>
      </c>
    </row>
    <row r="7" ht="12.75">
      <c r="C7" s="34" t="s">
        <v>192</v>
      </c>
    </row>
    <row r="8" ht="12.75">
      <c r="C8" s="34" t="s">
        <v>195</v>
      </c>
    </row>
    <row r="9" ht="12.75">
      <c r="B9" s="34"/>
    </row>
    <row r="10" ht="12.75">
      <c r="B10" s="34"/>
    </row>
    <row r="11" ht="12.75">
      <c r="B11" s="34"/>
    </row>
    <row r="13" spans="1:3" ht="18">
      <c r="A13" s="123" t="s">
        <v>23</v>
      </c>
      <c r="B13" s="123"/>
      <c r="C13" s="123"/>
    </row>
    <row r="14" spans="1:3" ht="18">
      <c r="A14" s="123" t="s">
        <v>138</v>
      </c>
      <c r="B14" s="123"/>
      <c r="C14" s="123"/>
    </row>
    <row r="15" ht="15" thickBot="1">
      <c r="B15" s="2"/>
    </row>
    <row r="16" spans="1:3" s="13" customFormat="1" ht="12.75" customHeight="1">
      <c r="A16" s="124" t="s">
        <v>5</v>
      </c>
      <c r="B16" s="126" t="s">
        <v>6</v>
      </c>
      <c r="C16" s="128" t="s">
        <v>0</v>
      </c>
    </row>
    <row r="17" spans="1:3" s="13" customFormat="1" ht="13.5" thickBot="1">
      <c r="A17" s="125"/>
      <c r="B17" s="127"/>
      <c r="C17" s="129"/>
    </row>
    <row r="18" spans="1:3" ht="16.5" customHeight="1">
      <c r="A18" s="28" t="s">
        <v>25</v>
      </c>
      <c r="B18" s="29" t="s">
        <v>26</v>
      </c>
      <c r="C18" s="30">
        <f>C19+C21+C23+C25+C29+C31+C37+C40+C43+C45+C46</f>
        <v>3384.7999999999993</v>
      </c>
    </row>
    <row r="19" spans="1:3" ht="15.75" customHeight="1">
      <c r="A19" s="16" t="s">
        <v>27</v>
      </c>
      <c r="B19" s="3" t="s">
        <v>7</v>
      </c>
      <c r="C19" s="17">
        <f>SUM(C20:C20)</f>
        <v>1042.7</v>
      </c>
    </row>
    <row r="20" spans="1:3" ht="13.5" customHeight="1">
      <c r="A20" s="113" t="s">
        <v>28</v>
      </c>
      <c r="B20" s="1" t="s">
        <v>8</v>
      </c>
      <c r="C20" s="18">
        <v>1042.7</v>
      </c>
    </row>
    <row r="21" spans="1:3" ht="12.75" customHeight="1">
      <c r="A21" s="93" t="s">
        <v>96</v>
      </c>
      <c r="B21" s="63" t="s">
        <v>97</v>
      </c>
      <c r="C21" s="22">
        <f>C22</f>
        <v>226.9</v>
      </c>
    </row>
    <row r="22" spans="1:3" ht="25.5" customHeight="1">
      <c r="A22" s="113" t="s">
        <v>98</v>
      </c>
      <c r="B22" s="1" t="s">
        <v>108</v>
      </c>
      <c r="C22" s="18">
        <v>226.9</v>
      </c>
    </row>
    <row r="23" spans="1:3" ht="13.5" customHeight="1" hidden="1">
      <c r="A23" s="16" t="s">
        <v>29</v>
      </c>
      <c r="B23" s="3" t="s">
        <v>9</v>
      </c>
      <c r="C23" s="17">
        <f>SUM(C24:C24)</f>
        <v>0</v>
      </c>
    </row>
    <row r="24" spans="1:3" ht="3.75" customHeight="1" hidden="1">
      <c r="A24" s="113" t="s">
        <v>30</v>
      </c>
      <c r="B24" s="1" t="s">
        <v>10</v>
      </c>
      <c r="C24" s="18">
        <v>0</v>
      </c>
    </row>
    <row r="25" spans="1:3" ht="15" customHeight="1">
      <c r="A25" s="16" t="s">
        <v>31</v>
      </c>
      <c r="B25" s="3" t="s">
        <v>11</v>
      </c>
      <c r="C25" s="17">
        <f>SUM(C26:C28)</f>
        <v>1289.6</v>
      </c>
    </row>
    <row r="26" spans="1:3" ht="15.75" customHeight="1">
      <c r="A26" s="19" t="s">
        <v>32</v>
      </c>
      <c r="B26" s="4" t="s">
        <v>12</v>
      </c>
      <c r="C26" s="20">
        <v>20</v>
      </c>
    </row>
    <row r="27" spans="1:3" ht="15.75" customHeight="1">
      <c r="A27" s="114" t="s">
        <v>33</v>
      </c>
      <c r="B27" s="4" t="s">
        <v>34</v>
      </c>
      <c r="C27" s="20">
        <v>643.4</v>
      </c>
    </row>
    <row r="28" spans="1:4" ht="14.25" customHeight="1">
      <c r="A28" s="113" t="s">
        <v>35</v>
      </c>
      <c r="B28" s="1" t="s">
        <v>13</v>
      </c>
      <c r="C28" s="18">
        <v>626.2</v>
      </c>
      <c r="D28" s="5"/>
    </row>
    <row r="29" spans="1:3" ht="15.75" customHeight="1">
      <c r="A29" s="16" t="s">
        <v>36</v>
      </c>
      <c r="B29" s="3" t="s">
        <v>52</v>
      </c>
      <c r="C29" s="17">
        <f>C30</f>
        <v>29.7</v>
      </c>
    </row>
    <row r="30" spans="1:3" ht="26.25" customHeight="1">
      <c r="A30" s="64" t="s">
        <v>99</v>
      </c>
      <c r="B30" s="65" t="s">
        <v>100</v>
      </c>
      <c r="C30" s="21">
        <v>29.7</v>
      </c>
    </row>
    <row r="31" spans="1:3" ht="26.25" customHeight="1">
      <c r="A31" s="16" t="s">
        <v>37</v>
      </c>
      <c r="B31" s="3" t="s">
        <v>14</v>
      </c>
      <c r="C31" s="22">
        <f>C32+C35</f>
        <v>708.7</v>
      </c>
    </row>
    <row r="32" spans="1:3" ht="60.75" customHeight="1">
      <c r="A32" s="23" t="s">
        <v>38</v>
      </c>
      <c r="B32" s="9" t="s">
        <v>53</v>
      </c>
      <c r="C32" s="24">
        <f>C33+C34</f>
        <v>577.1</v>
      </c>
    </row>
    <row r="33" spans="1:3" ht="38.25" customHeight="1">
      <c r="A33" s="66" t="s">
        <v>101</v>
      </c>
      <c r="B33" s="67" t="s">
        <v>102</v>
      </c>
      <c r="C33" s="18">
        <f>813.8-813.8</f>
        <v>0</v>
      </c>
    </row>
    <row r="34" spans="1:3" ht="45.75" customHeight="1">
      <c r="A34" s="113" t="s">
        <v>103</v>
      </c>
      <c r="B34" s="68" t="s">
        <v>104</v>
      </c>
      <c r="C34" s="21">
        <v>577.1</v>
      </c>
    </row>
    <row r="35" spans="1:3" ht="45.75" customHeight="1">
      <c r="A35" s="115" t="s">
        <v>145</v>
      </c>
      <c r="B35" s="107" t="s">
        <v>146</v>
      </c>
      <c r="C35" s="22">
        <f>C36</f>
        <v>131.6</v>
      </c>
    </row>
    <row r="36" spans="1:3" ht="48.75" customHeight="1">
      <c r="A36" s="64" t="s">
        <v>105</v>
      </c>
      <c r="B36" s="112" t="s">
        <v>150</v>
      </c>
      <c r="C36" s="21">
        <v>131.6</v>
      </c>
    </row>
    <row r="37" spans="1:3" ht="15.75" customHeight="1">
      <c r="A37" s="25" t="s">
        <v>39</v>
      </c>
      <c r="B37" s="26" t="s">
        <v>54</v>
      </c>
      <c r="C37" s="17">
        <f>C39+C38</f>
        <v>10</v>
      </c>
    </row>
    <row r="38" spans="1:3" ht="15" customHeight="1" hidden="1">
      <c r="A38" s="114" t="s">
        <v>55</v>
      </c>
      <c r="B38" s="11" t="s">
        <v>56</v>
      </c>
      <c r="C38" s="21">
        <v>0</v>
      </c>
    </row>
    <row r="39" spans="1:3" ht="16.5" customHeight="1">
      <c r="A39" s="114" t="s">
        <v>57</v>
      </c>
      <c r="B39" s="14" t="s">
        <v>58</v>
      </c>
      <c r="C39" s="21">
        <v>10</v>
      </c>
    </row>
    <row r="40" spans="1:3" ht="15.75" customHeight="1">
      <c r="A40" s="25" t="s">
        <v>40</v>
      </c>
      <c r="B40" s="7" t="s">
        <v>15</v>
      </c>
      <c r="C40" s="22">
        <f>SUM(C41:C42)</f>
        <v>73</v>
      </c>
    </row>
    <row r="41" spans="1:3" ht="48.75" customHeight="1">
      <c r="A41" s="113" t="s">
        <v>61</v>
      </c>
      <c r="B41" s="103" t="s">
        <v>134</v>
      </c>
      <c r="C41" s="21">
        <v>73</v>
      </c>
    </row>
    <row r="42" spans="1:3" ht="26.25" customHeight="1">
      <c r="A42" s="114" t="s">
        <v>41</v>
      </c>
      <c r="B42" s="119" t="s">
        <v>135</v>
      </c>
      <c r="C42" s="18">
        <f>15-15</f>
        <v>0</v>
      </c>
    </row>
    <row r="43" spans="1:3" ht="15" customHeight="1">
      <c r="A43" s="25" t="s">
        <v>42</v>
      </c>
      <c r="B43" s="7" t="s">
        <v>16</v>
      </c>
      <c r="C43" s="17">
        <f>C44</f>
        <v>4.2</v>
      </c>
    </row>
    <row r="44" spans="1:3" ht="24" customHeight="1">
      <c r="A44" s="64" t="s">
        <v>106</v>
      </c>
      <c r="B44" s="94" t="s">
        <v>107</v>
      </c>
      <c r="C44" s="21">
        <v>4.2</v>
      </c>
    </row>
    <row r="45" spans="1:3" ht="48.75" customHeight="1" hidden="1">
      <c r="A45" s="25" t="s">
        <v>43</v>
      </c>
      <c r="B45" s="7" t="s">
        <v>17</v>
      </c>
      <c r="C45" s="17">
        <v>0</v>
      </c>
    </row>
    <row r="46" spans="1:4" ht="15.75" customHeight="1" hidden="1">
      <c r="A46" s="25" t="s">
        <v>44</v>
      </c>
      <c r="B46" s="7" t="s">
        <v>45</v>
      </c>
      <c r="C46" s="17">
        <f>C47</f>
        <v>0</v>
      </c>
      <c r="D46" s="5"/>
    </row>
    <row r="47" spans="1:4" ht="12.75" customHeight="1" hidden="1">
      <c r="A47" s="116" t="s">
        <v>136</v>
      </c>
      <c r="B47" s="104" t="s">
        <v>137</v>
      </c>
      <c r="C47" s="21">
        <v>0</v>
      </c>
      <c r="D47" s="105"/>
    </row>
    <row r="48" spans="1:3" ht="16.5" customHeight="1">
      <c r="A48" s="25" t="s">
        <v>46</v>
      </c>
      <c r="B48" s="7" t="s">
        <v>18</v>
      </c>
      <c r="C48" s="17">
        <f>C50+C53+C55+C58</f>
        <v>5698.400000000001</v>
      </c>
    </row>
    <row r="49" spans="1:3" ht="23.25" customHeight="1">
      <c r="A49" s="25" t="s">
        <v>47</v>
      </c>
      <c r="B49" s="7" t="s">
        <v>142</v>
      </c>
      <c r="C49" s="17">
        <f>C50+C53+C55+C58</f>
        <v>5698.400000000001</v>
      </c>
    </row>
    <row r="50" spans="1:3" ht="17.25" customHeight="1">
      <c r="A50" s="114" t="s">
        <v>48</v>
      </c>
      <c r="B50" s="8" t="s">
        <v>141</v>
      </c>
      <c r="C50" s="18">
        <f>C51+C52</f>
        <v>4494.400000000001</v>
      </c>
    </row>
    <row r="51" spans="1:3" ht="15" customHeight="1">
      <c r="A51" s="113" t="s">
        <v>19</v>
      </c>
      <c r="B51" s="15" t="s">
        <v>59</v>
      </c>
      <c r="C51" s="108">
        <v>3708.3</v>
      </c>
    </row>
    <row r="52" spans="1:3" ht="15.75" customHeight="1">
      <c r="A52" s="113"/>
      <c r="B52" s="15" t="s">
        <v>60</v>
      </c>
      <c r="C52" s="108">
        <v>786.1</v>
      </c>
    </row>
    <row r="53" spans="1:3" ht="28.5" customHeight="1" hidden="1">
      <c r="A53" s="113" t="s">
        <v>49</v>
      </c>
      <c r="B53" s="94" t="s">
        <v>140</v>
      </c>
      <c r="C53" s="18">
        <f>SUM(C54)</f>
        <v>0</v>
      </c>
    </row>
    <row r="54" spans="1:3" ht="12.75" hidden="1">
      <c r="A54" s="113" t="s">
        <v>19</v>
      </c>
      <c r="B54" s="6"/>
      <c r="C54" s="27"/>
    </row>
    <row r="55" spans="1:3" ht="18" customHeight="1">
      <c r="A55" s="113" t="s">
        <v>50</v>
      </c>
      <c r="B55" s="6" t="s">
        <v>139</v>
      </c>
      <c r="C55" s="27">
        <f>SUM(C56:C57)</f>
        <v>100.2</v>
      </c>
    </row>
    <row r="56" spans="1:3" ht="18" customHeight="1">
      <c r="A56" s="113" t="s">
        <v>19</v>
      </c>
      <c r="B56" s="15" t="s">
        <v>62</v>
      </c>
      <c r="C56" s="109">
        <f>112.5-13.3</f>
        <v>99.2</v>
      </c>
    </row>
    <row r="57" spans="1:3" ht="24.75" customHeight="1">
      <c r="A57" s="113"/>
      <c r="B57" s="15" t="s">
        <v>63</v>
      </c>
      <c r="C57" s="109">
        <v>1</v>
      </c>
    </row>
    <row r="58" spans="1:3" ht="16.5" customHeight="1">
      <c r="A58" s="113" t="s">
        <v>51</v>
      </c>
      <c r="B58" s="6" t="s">
        <v>22</v>
      </c>
      <c r="C58" s="27">
        <f>C60+C59</f>
        <v>1103.8</v>
      </c>
    </row>
    <row r="59" spans="1:3" ht="16.5" customHeight="1">
      <c r="A59" s="122" t="s">
        <v>19</v>
      </c>
      <c r="B59" s="120" t="s">
        <v>143</v>
      </c>
      <c r="C59" s="121">
        <v>275</v>
      </c>
    </row>
    <row r="60" spans="1:3" ht="18" customHeight="1" thickBot="1">
      <c r="A60" s="117"/>
      <c r="B60" s="110" t="s">
        <v>194</v>
      </c>
      <c r="C60" s="111">
        <v>828.8</v>
      </c>
    </row>
    <row r="61" spans="1:3" s="10" customFormat="1" ht="15.75" customHeight="1" thickBot="1">
      <c r="A61" s="31" t="s">
        <v>20</v>
      </c>
      <c r="B61" s="32"/>
      <c r="C61" s="33">
        <f>C48+C18</f>
        <v>9083.2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zoomScalePageLayoutView="0" workbookViewId="0" topLeftCell="A1">
      <selection activeCell="C8" sqref="C8"/>
    </sheetView>
  </sheetViews>
  <sheetFormatPr defaultColWidth="9.00390625" defaultRowHeight="12.75" outlineLevelRow="1"/>
  <cols>
    <col min="1" max="1" width="9.625" style="36" customWidth="1"/>
    <col min="2" max="2" width="23.75390625" style="37" customWidth="1"/>
    <col min="3" max="3" width="91.25390625" style="0" customWidth="1"/>
  </cols>
  <sheetData>
    <row r="1" ht="15">
      <c r="C1" s="38" t="s">
        <v>147</v>
      </c>
    </row>
    <row r="2" ht="15">
      <c r="C2" s="38" t="s">
        <v>64</v>
      </c>
    </row>
    <row r="3" ht="15">
      <c r="C3" s="38" t="s">
        <v>65</v>
      </c>
    </row>
    <row r="4" ht="15">
      <c r="C4" s="38" t="s">
        <v>66</v>
      </c>
    </row>
    <row r="5" ht="15">
      <c r="C5" s="38" t="s">
        <v>67</v>
      </c>
    </row>
    <row r="6" ht="15">
      <c r="C6" s="38" t="s">
        <v>68</v>
      </c>
    </row>
    <row r="7" ht="15">
      <c r="C7" s="38" t="s">
        <v>192</v>
      </c>
    </row>
    <row r="8" ht="15">
      <c r="C8" s="38" t="s">
        <v>196</v>
      </c>
    </row>
    <row r="9" spans="1:3" ht="39.75" customHeight="1">
      <c r="A9" s="134" t="s">
        <v>130</v>
      </c>
      <c r="B9" s="135"/>
      <c r="C9" s="135"/>
    </row>
    <row r="10" spans="1:3" s="41" customFormat="1" ht="18">
      <c r="A10" s="134" t="s">
        <v>132</v>
      </c>
      <c r="B10" s="136"/>
      <c r="C10" s="136"/>
    </row>
    <row r="11" spans="1:3" ht="18">
      <c r="A11" s="134" t="s">
        <v>131</v>
      </c>
      <c r="B11" s="136"/>
      <c r="C11" s="136"/>
    </row>
    <row r="12" spans="1:3" ht="18.75" thickBot="1">
      <c r="A12" s="42"/>
      <c r="B12" s="40"/>
      <c r="C12" s="39"/>
    </row>
    <row r="13" spans="1:3" ht="15">
      <c r="A13" s="130" t="s">
        <v>69</v>
      </c>
      <c r="B13" s="131"/>
      <c r="C13" s="132" t="s">
        <v>70</v>
      </c>
    </row>
    <row r="14" spans="1:3" ht="48.75" thickBot="1">
      <c r="A14" s="43" t="s">
        <v>71</v>
      </c>
      <c r="B14" s="44" t="s">
        <v>72</v>
      </c>
      <c r="C14" s="133"/>
    </row>
    <row r="15" spans="1:3" s="13" customFormat="1" ht="26.25">
      <c r="A15" s="45" t="s">
        <v>73</v>
      </c>
      <c r="B15" s="46"/>
      <c r="C15" s="47" t="s">
        <v>74</v>
      </c>
    </row>
    <row r="16" spans="1:3" ht="41.25" customHeight="1">
      <c r="A16" s="48" t="s">
        <v>73</v>
      </c>
      <c r="B16" s="49" t="s">
        <v>75</v>
      </c>
      <c r="C16" s="50" t="s">
        <v>76</v>
      </c>
    </row>
    <row r="17" spans="1:3" ht="36.75" customHeight="1">
      <c r="A17" s="48" t="s">
        <v>73</v>
      </c>
      <c r="B17" s="51" t="s">
        <v>77</v>
      </c>
      <c r="C17" s="52" t="s">
        <v>158</v>
      </c>
    </row>
    <row r="18" spans="1:3" ht="42" customHeight="1">
      <c r="A18" s="48" t="s">
        <v>73</v>
      </c>
      <c r="B18" s="51" t="s">
        <v>78</v>
      </c>
      <c r="C18" s="50" t="s">
        <v>159</v>
      </c>
    </row>
    <row r="19" spans="1:3" s="54" customFormat="1" ht="17.25" customHeight="1">
      <c r="A19" s="53" t="s">
        <v>73</v>
      </c>
      <c r="B19" s="51" t="s">
        <v>79</v>
      </c>
      <c r="C19" s="52" t="s">
        <v>160</v>
      </c>
    </row>
    <row r="20" spans="1:3" s="54" customFormat="1" ht="20.25" customHeight="1">
      <c r="A20" s="53" t="s">
        <v>73</v>
      </c>
      <c r="B20" s="51" t="s">
        <v>80</v>
      </c>
      <c r="C20" s="52" t="s">
        <v>161</v>
      </c>
    </row>
    <row r="21" spans="1:3" s="54" customFormat="1" ht="18.75" customHeight="1">
      <c r="A21" s="53" t="s">
        <v>73</v>
      </c>
      <c r="B21" s="51" t="s">
        <v>81</v>
      </c>
      <c r="C21" s="52" t="s">
        <v>162</v>
      </c>
    </row>
    <row r="22" spans="1:3" s="54" customFormat="1" ht="51" customHeight="1">
      <c r="A22" s="53" t="s">
        <v>73</v>
      </c>
      <c r="B22" s="51" t="s">
        <v>82</v>
      </c>
      <c r="C22" s="50" t="s">
        <v>163</v>
      </c>
    </row>
    <row r="23" spans="1:3" s="54" customFormat="1" ht="27" customHeight="1">
      <c r="A23" s="53" t="s">
        <v>73</v>
      </c>
      <c r="B23" s="51" t="s">
        <v>83</v>
      </c>
      <c r="C23" s="50" t="s">
        <v>164</v>
      </c>
    </row>
    <row r="24" spans="1:3" s="54" customFormat="1" ht="22.5" customHeight="1">
      <c r="A24" s="53" t="s">
        <v>73</v>
      </c>
      <c r="B24" s="51" t="s">
        <v>84</v>
      </c>
      <c r="C24" s="52" t="s">
        <v>165</v>
      </c>
    </row>
    <row r="25" spans="1:3" s="54" customFormat="1" ht="36.75" customHeight="1">
      <c r="A25" s="53" t="s">
        <v>73</v>
      </c>
      <c r="B25" s="49" t="s">
        <v>85</v>
      </c>
      <c r="C25" s="52" t="s">
        <v>166</v>
      </c>
    </row>
    <row r="26" spans="1:3" s="54" customFormat="1" ht="37.5" customHeight="1">
      <c r="A26" s="53" t="s">
        <v>73</v>
      </c>
      <c r="B26" s="51" t="s">
        <v>95</v>
      </c>
      <c r="C26" s="52" t="s">
        <v>167</v>
      </c>
    </row>
    <row r="27" spans="1:3" s="54" customFormat="1" ht="23.25" customHeight="1">
      <c r="A27" s="53" t="s">
        <v>73</v>
      </c>
      <c r="B27" s="51" t="s">
        <v>86</v>
      </c>
      <c r="C27" s="52" t="s">
        <v>168</v>
      </c>
    </row>
    <row r="28" spans="1:3" s="54" customFormat="1" ht="18" customHeight="1">
      <c r="A28" s="53" t="s">
        <v>73</v>
      </c>
      <c r="B28" s="51" t="s">
        <v>87</v>
      </c>
      <c r="C28" s="52" t="s">
        <v>170</v>
      </c>
    </row>
    <row r="29" spans="1:3" s="54" customFormat="1" ht="21" customHeight="1">
      <c r="A29" s="53" t="s">
        <v>73</v>
      </c>
      <c r="B29" s="55" t="s">
        <v>88</v>
      </c>
      <c r="C29" s="56" t="s">
        <v>169</v>
      </c>
    </row>
    <row r="30" spans="1:3" s="54" customFormat="1" ht="27.75" customHeight="1">
      <c r="A30" s="53" t="s">
        <v>73</v>
      </c>
      <c r="B30" s="55" t="s">
        <v>151</v>
      </c>
      <c r="C30" s="118" t="s">
        <v>171</v>
      </c>
    </row>
    <row r="31" spans="1:3" ht="12.75" outlineLevel="1">
      <c r="A31" s="69" t="s">
        <v>73</v>
      </c>
      <c r="B31" s="70" t="s">
        <v>109</v>
      </c>
      <c r="C31" s="71" t="s">
        <v>172</v>
      </c>
    </row>
    <row r="32" spans="1:3" ht="24" outlineLevel="1">
      <c r="A32" s="69" t="s">
        <v>73</v>
      </c>
      <c r="B32" s="70" t="s">
        <v>110</v>
      </c>
      <c r="C32" s="71" t="s">
        <v>173</v>
      </c>
    </row>
    <row r="33" spans="1:3" ht="24" outlineLevel="1">
      <c r="A33" s="69" t="s">
        <v>73</v>
      </c>
      <c r="B33" s="70" t="s">
        <v>111</v>
      </c>
      <c r="C33" s="71" t="s">
        <v>174</v>
      </c>
    </row>
    <row r="34" spans="1:3" ht="36" outlineLevel="1">
      <c r="A34" s="69" t="s">
        <v>73</v>
      </c>
      <c r="B34" s="70" t="s">
        <v>112</v>
      </c>
      <c r="C34" s="71" t="s">
        <v>175</v>
      </c>
    </row>
    <row r="35" spans="1:3" ht="24" outlineLevel="1">
      <c r="A35" s="69" t="s">
        <v>73</v>
      </c>
      <c r="B35" s="70" t="s">
        <v>113</v>
      </c>
      <c r="C35" s="71" t="s">
        <v>176</v>
      </c>
    </row>
    <row r="36" spans="1:3" ht="12.75" outlineLevel="1">
      <c r="A36" s="69" t="s">
        <v>73</v>
      </c>
      <c r="B36" s="70" t="s">
        <v>114</v>
      </c>
      <c r="C36" s="71" t="s">
        <v>177</v>
      </c>
    </row>
    <row r="37" spans="1:3" ht="48" outlineLevel="1">
      <c r="A37" s="69" t="s">
        <v>73</v>
      </c>
      <c r="B37" s="70" t="s">
        <v>144</v>
      </c>
      <c r="C37" s="106" t="s">
        <v>178</v>
      </c>
    </row>
    <row r="38" spans="1:3" ht="12.75" outlineLevel="1">
      <c r="A38" s="69" t="s">
        <v>73</v>
      </c>
      <c r="B38" s="70" t="s">
        <v>115</v>
      </c>
      <c r="C38" s="71" t="s">
        <v>179</v>
      </c>
    </row>
    <row r="39" spans="1:3" ht="24">
      <c r="A39" s="69" t="s">
        <v>73</v>
      </c>
      <c r="B39" s="70" t="s">
        <v>116</v>
      </c>
      <c r="C39" s="71" t="s">
        <v>180</v>
      </c>
    </row>
    <row r="40" spans="1:3" ht="25.5">
      <c r="A40" s="69" t="s">
        <v>73</v>
      </c>
      <c r="B40" s="70" t="s">
        <v>156</v>
      </c>
      <c r="C40" s="72" t="s">
        <v>157</v>
      </c>
    </row>
    <row r="41" spans="1:3" ht="12.75">
      <c r="A41" s="69" t="s">
        <v>73</v>
      </c>
      <c r="B41" s="70" t="s">
        <v>117</v>
      </c>
      <c r="C41" s="71" t="s">
        <v>181</v>
      </c>
    </row>
    <row r="42" spans="1:3" ht="24">
      <c r="A42" s="69" t="s">
        <v>73</v>
      </c>
      <c r="B42" s="70" t="s">
        <v>118</v>
      </c>
      <c r="C42" s="71" t="s">
        <v>182</v>
      </c>
    </row>
    <row r="43" spans="1:3" ht="12.75">
      <c r="A43" s="73" t="s">
        <v>73</v>
      </c>
      <c r="B43" s="74" t="s">
        <v>119</v>
      </c>
      <c r="C43" s="75" t="s">
        <v>183</v>
      </c>
    </row>
    <row r="44" spans="1:3" s="54" customFormat="1" ht="36">
      <c r="A44" s="95" t="s">
        <v>73</v>
      </c>
      <c r="B44" s="96" t="s">
        <v>128</v>
      </c>
      <c r="C44" s="52" t="s">
        <v>184</v>
      </c>
    </row>
    <row r="45" spans="1:3" s="54" customFormat="1" ht="23.25" customHeight="1">
      <c r="A45" s="53" t="s">
        <v>73</v>
      </c>
      <c r="B45" s="49" t="s">
        <v>89</v>
      </c>
      <c r="C45" s="58" t="s">
        <v>185</v>
      </c>
    </row>
    <row r="46" spans="1:3" s="54" customFormat="1" ht="18" customHeight="1">
      <c r="A46" s="53" t="s">
        <v>73</v>
      </c>
      <c r="B46" s="57" t="s">
        <v>90</v>
      </c>
      <c r="C46" s="58" t="s">
        <v>186</v>
      </c>
    </row>
    <row r="47" spans="1:3" s="54" customFormat="1" ht="45" customHeight="1">
      <c r="A47" s="53" t="s">
        <v>73</v>
      </c>
      <c r="B47" s="59" t="s">
        <v>91</v>
      </c>
      <c r="C47" s="60" t="s">
        <v>187</v>
      </c>
    </row>
    <row r="48" spans="1:3" s="54" customFormat="1" ht="28.5" customHeight="1">
      <c r="A48" s="53" t="s">
        <v>73</v>
      </c>
      <c r="B48" s="51" t="s">
        <v>92</v>
      </c>
      <c r="C48" s="52" t="s">
        <v>188</v>
      </c>
    </row>
    <row r="49" spans="1:3" s="54" customFormat="1" ht="20.25" customHeight="1">
      <c r="A49" s="53" t="s">
        <v>73</v>
      </c>
      <c r="B49" s="51" t="s">
        <v>93</v>
      </c>
      <c r="C49" s="52" t="s">
        <v>191</v>
      </c>
    </row>
    <row r="50" spans="1:3" s="54" customFormat="1" ht="30" customHeight="1">
      <c r="A50" s="97" t="s">
        <v>73</v>
      </c>
      <c r="B50" s="98" t="s">
        <v>94</v>
      </c>
      <c r="C50" s="56" t="s">
        <v>189</v>
      </c>
    </row>
    <row r="51" spans="1:3" s="54" customFormat="1" ht="25.5">
      <c r="A51" s="99"/>
      <c r="B51" s="100"/>
      <c r="C51" s="101" t="s">
        <v>129</v>
      </c>
    </row>
    <row r="52" spans="1:3" s="54" customFormat="1" ht="12.75">
      <c r="A52" s="99"/>
      <c r="B52" s="51" t="s">
        <v>87</v>
      </c>
      <c r="C52" s="52" t="s">
        <v>170</v>
      </c>
    </row>
    <row r="53" spans="1:3" s="54" customFormat="1" ht="51.75" customHeight="1" thickBot="1">
      <c r="A53" s="102"/>
      <c r="B53" s="91" t="s">
        <v>91</v>
      </c>
      <c r="C53" s="92" t="s">
        <v>190</v>
      </c>
    </row>
    <row r="54" spans="1:2" s="54" customFormat="1" ht="12.75">
      <c r="A54" s="61"/>
      <c r="B54" s="62"/>
    </row>
    <row r="55" spans="1:2" s="54" customFormat="1" ht="12.75">
      <c r="A55" s="61"/>
      <c r="B55" s="62"/>
    </row>
    <row r="56" spans="1:2" s="54" customFormat="1" ht="12.75">
      <c r="A56" s="61"/>
      <c r="B56" s="62"/>
    </row>
    <row r="57" spans="1:2" s="54" customFormat="1" ht="12.75">
      <c r="A57" s="61"/>
      <c r="B57" s="62"/>
    </row>
    <row r="58" spans="1:2" s="54" customFormat="1" ht="12.75">
      <c r="A58" s="61"/>
      <c r="B58" s="62"/>
    </row>
    <row r="59" spans="1:2" s="54" customFormat="1" ht="12.75">
      <c r="A59" s="61"/>
      <c r="B59" s="62"/>
    </row>
    <row r="60" spans="1:2" s="54" customFormat="1" ht="12.75">
      <c r="A60" s="61"/>
      <c r="B60" s="62"/>
    </row>
    <row r="61" spans="1:2" s="54" customFormat="1" ht="12.75">
      <c r="A61" s="61"/>
      <c r="B61" s="62"/>
    </row>
    <row r="62" spans="1:2" s="54" customFormat="1" ht="12.75">
      <c r="A62" s="61"/>
      <c r="B62" s="62"/>
    </row>
    <row r="63" spans="1:2" s="54" customFormat="1" ht="12.75">
      <c r="A63" s="61"/>
      <c r="B63" s="62"/>
    </row>
    <row r="64" spans="1:2" s="54" customFormat="1" ht="12.75">
      <c r="A64" s="61"/>
      <c r="B64" s="62"/>
    </row>
    <row r="65" spans="1:2" s="54" customFormat="1" ht="12.75">
      <c r="A65" s="61"/>
      <c r="B65" s="62"/>
    </row>
    <row r="66" spans="1:2" s="54" customFormat="1" ht="12.75">
      <c r="A66" s="61"/>
      <c r="B66" s="62"/>
    </row>
    <row r="67" spans="1:2" s="54" customFormat="1" ht="12.75">
      <c r="A67" s="61"/>
      <c r="B67" s="62"/>
    </row>
    <row r="68" spans="1:2" s="54" customFormat="1" ht="12.75">
      <c r="A68" s="61"/>
      <c r="B68" s="62"/>
    </row>
    <row r="69" spans="1:2" s="54" customFormat="1" ht="12.75">
      <c r="A69" s="61"/>
      <c r="B69" s="62"/>
    </row>
    <row r="70" spans="1:2" s="54" customFormat="1" ht="12.75">
      <c r="A70" s="61"/>
      <c r="B70" s="62"/>
    </row>
    <row r="71" spans="1:2" s="54" customFormat="1" ht="12.75">
      <c r="A71" s="61"/>
      <c r="B71" s="62"/>
    </row>
    <row r="72" spans="1:2" s="54" customFormat="1" ht="12.75">
      <c r="A72" s="61"/>
      <c r="B72" s="62"/>
    </row>
    <row r="73" spans="1:2" s="54" customFormat="1" ht="12.75">
      <c r="A73" s="61"/>
      <c r="B73" s="62"/>
    </row>
    <row r="74" spans="1:2" s="54" customFormat="1" ht="12.75">
      <c r="A74" s="61"/>
      <c r="B74" s="62"/>
    </row>
    <row r="75" spans="1:2" s="54" customFormat="1" ht="12.75">
      <c r="A75" s="61"/>
      <c r="B75" s="62"/>
    </row>
    <row r="76" spans="1:2" s="54" customFormat="1" ht="12.75">
      <c r="A76" s="61"/>
      <c r="B76" s="62"/>
    </row>
    <row r="77" spans="1:2" s="54" customFormat="1" ht="12.75">
      <c r="A77" s="61"/>
      <c r="B77" s="62"/>
    </row>
    <row r="78" spans="1:2" s="54" customFormat="1" ht="12.75">
      <c r="A78" s="61"/>
      <c r="B78" s="62"/>
    </row>
    <row r="79" spans="1:2" s="54" customFormat="1" ht="12.75">
      <c r="A79" s="61"/>
      <c r="B79" s="62"/>
    </row>
    <row r="80" spans="1:2" s="54" customFormat="1" ht="12.75">
      <c r="A80" s="61"/>
      <c r="B80" s="62"/>
    </row>
    <row r="81" spans="1:2" s="54" customFormat="1" ht="12.75">
      <c r="A81" s="61"/>
      <c r="B81" s="62"/>
    </row>
    <row r="82" spans="1:2" s="54" customFormat="1" ht="12.75">
      <c r="A82" s="61"/>
      <c r="B82" s="62"/>
    </row>
    <row r="83" spans="1:2" s="54" customFormat="1" ht="12.75">
      <c r="A83" s="61"/>
      <c r="B83" s="62"/>
    </row>
    <row r="84" spans="1:2" s="54" customFormat="1" ht="12.75">
      <c r="A84" s="61"/>
      <c r="B84" s="62"/>
    </row>
    <row r="85" spans="1:2" s="54" customFormat="1" ht="12.75">
      <c r="A85" s="61"/>
      <c r="B85" s="62"/>
    </row>
    <row r="86" spans="1:2" s="54" customFormat="1" ht="12.75">
      <c r="A86" s="61"/>
      <c r="B86" s="62"/>
    </row>
    <row r="87" spans="1:2" s="54" customFormat="1" ht="12.75">
      <c r="A87" s="61"/>
      <c r="B87" s="62"/>
    </row>
    <row r="88" spans="1:2" s="54" customFormat="1" ht="12.75">
      <c r="A88" s="61"/>
      <c r="B88" s="62"/>
    </row>
    <row r="89" spans="1:2" s="54" customFormat="1" ht="12.75">
      <c r="A89" s="61"/>
      <c r="B89" s="62"/>
    </row>
    <row r="90" spans="1:2" s="54" customFormat="1" ht="12.75">
      <c r="A90" s="61"/>
      <c r="B90" s="62"/>
    </row>
    <row r="91" spans="1:2" s="54" customFormat="1" ht="12.75">
      <c r="A91" s="61"/>
      <c r="B91" s="62"/>
    </row>
    <row r="92" spans="1:2" s="54" customFormat="1" ht="12.75">
      <c r="A92" s="61"/>
      <c r="B92" s="62"/>
    </row>
    <row r="93" spans="1:2" s="54" customFormat="1" ht="12.75">
      <c r="A93" s="61"/>
      <c r="B93" s="62"/>
    </row>
    <row r="94" spans="1:2" s="54" customFormat="1" ht="12.75">
      <c r="A94" s="61"/>
      <c r="B94" s="62"/>
    </row>
    <row r="95" spans="1:2" s="54" customFormat="1" ht="12.75">
      <c r="A95" s="61"/>
      <c r="B95" s="62"/>
    </row>
    <row r="96" spans="1:2" s="54" customFormat="1" ht="12.75">
      <c r="A96" s="61"/>
      <c r="B96" s="62"/>
    </row>
    <row r="97" spans="1:2" s="54" customFormat="1" ht="12.75">
      <c r="A97" s="61"/>
      <c r="B97" s="62"/>
    </row>
    <row r="98" spans="1:2" s="54" customFormat="1" ht="12.75">
      <c r="A98" s="61"/>
      <c r="B98" s="62"/>
    </row>
  </sheetData>
  <sheetProtection/>
  <mergeCells count="5">
    <mergeCell ref="A13:B13"/>
    <mergeCell ref="C13:C14"/>
    <mergeCell ref="A9:C9"/>
    <mergeCell ref="A10:C10"/>
    <mergeCell ref="A11:C11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9.00390625" style="0" customWidth="1"/>
    <col min="2" max="2" width="28.625" style="0" customWidth="1"/>
    <col min="3" max="3" width="81.625" style="0" customWidth="1"/>
    <col min="4" max="4" width="13.125" style="76" customWidth="1"/>
    <col min="5" max="5" width="12.125" style="0" bestFit="1" customWidth="1"/>
  </cols>
  <sheetData>
    <row r="1" ht="15">
      <c r="C1" s="38" t="s">
        <v>148</v>
      </c>
    </row>
    <row r="2" ht="15">
      <c r="C2" s="38" t="s">
        <v>64</v>
      </c>
    </row>
    <row r="3" ht="15">
      <c r="C3" s="38" t="s">
        <v>65</v>
      </c>
    </row>
    <row r="4" ht="15">
      <c r="C4" s="38" t="s">
        <v>66</v>
      </c>
    </row>
    <row r="5" ht="15">
      <c r="C5" s="38" t="s">
        <v>67</v>
      </c>
    </row>
    <row r="6" ht="15">
      <c r="C6" s="38" t="s">
        <v>68</v>
      </c>
    </row>
    <row r="7" ht="15">
      <c r="C7" s="38" t="s">
        <v>192</v>
      </c>
    </row>
    <row r="8" ht="15">
      <c r="C8" s="38" t="s">
        <v>197</v>
      </c>
    </row>
    <row r="9" ht="15">
      <c r="C9" s="38"/>
    </row>
    <row r="11" spans="1:3" ht="16.5">
      <c r="A11" s="144" t="s">
        <v>193</v>
      </c>
      <c r="B11" s="145"/>
      <c r="C11" s="145"/>
    </row>
    <row r="12" spans="1:4" s="41" customFormat="1" ht="18">
      <c r="A12" s="144" t="s">
        <v>149</v>
      </c>
      <c r="B12" s="144"/>
      <c r="C12" s="144"/>
      <c r="D12" s="77"/>
    </row>
    <row r="13" spans="1:3" ht="19.5" customHeight="1">
      <c r="A13" s="144" t="s">
        <v>133</v>
      </c>
      <c r="B13" s="144"/>
      <c r="C13" s="144"/>
    </row>
    <row r="14" ht="18.75" thickBot="1">
      <c r="C14" s="78"/>
    </row>
    <row r="15" spans="1:3" ht="12.75">
      <c r="A15" s="137" t="s">
        <v>120</v>
      </c>
      <c r="B15" s="138"/>
      <c r="C15" s="141" t="s">
        <v>121</v>
      </c>
    </row>
    <row r="16" spans="1:3" ht="9.75" customHeight="1">
      <c r="A16" s="139"/>
      <c r="B16" s="140"/>
      <c r="C16" s="142"/>
    </row>
    <row r="17" spans="1:3" ht="39.75" customHeight="1" thickBot="1">
      <c r="A17" s="79" t="s">
        <v>122</v>
      </c>
      <c r="B17" s="80" t="s">
        <v>123</v>
      </c>
      <c r="C17" s="143"/>
    </row>
    <row r="18" spans="1:3" ht="29.25" customHeight="1">
      <c r="A18" s="83" t="s">
        <v>73</v>
      </c>
      <c r="B18" s="84"/>
      <c r="C18" s="85" t="s">
        <v>74</v>
      </c>
    </row>
    <row r="19" spans="1:3" ht="25.5">
      <c r="A19" s="53" t="s">
        <v>73</v>
      </c>
      <c r="B19" s="86" t="s">
        <v>126</v>
      </c>
      <c r="C19" s="87" t="s">
        <v>152</v>
      </c>
    </row>
    <row r="20" spans="1:3" ht="25.5">
      <c r="A20" s="53" t="s">
        <v>73</v>
      </c>
      <c r="B20" s="88" t="s">
        <v>127</v>
      </c>
      <c r="C20" s="81" t="s">
        <v>153</v>
      </c>
    </row>
    <row r="21" spans="1:3" ht="24" customHeight="1">
      <c r="A21" s="53" t="s">
        <v>73</v>
      </c>
      <c r="B21" s="88" t="s">
        <v>124</v>
      </c>
      <c r="C21" s="81" t="s">
        <v>154</v>
      </c>
    </row>
    <row r="22" spans="1:3" ht="24" customHeight="1" thickBot="1">
      <c r="A22" s="82" t="s">
        <v>73</v>
      </c>
      <c r="B22" s="89" t="s">
        <v>125</v>
      </c>
      <c r="C22" s="90" t="s">
        <v>155</v>
      </c>
    </row>
  </sheetData>
  <sheetProtection/>
  <mergeCells count="5">
    <mergeCell ref="A15:B16"/>
    <mergeCell ref="C15:C17"/>
    <mergeCell ref="A11:C11"/>
    <mergeCell ref="A12:C12"/>
    <mergeCell ref="A13:C13"/>
  </mergeCells>
  <printOptions/>
  <pageMargins left="0.7874015748031497" right="0" top="0.3937007874015748" bottom="0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2015-03-26T12:42:30Z</cp:lastPrinted>
  <dcterms:created xsi:type="dcterms:W3CDTF">2005-12-20T08:48:21Z</dcterms:created>
  <dcterms:modified xsi:type="dcterms:W3CDTF">2015-03-31T05:59:08Z</dcterms:modified>
  <cp:category/>
  <cp:version/>
  <cp:contentType/>
  <cp:contentStatus/>
</cp:coreProperties>
</file>