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<sst xmlns="http://schemas.openxmlformats.org/spreadsheetml/2006/main" count="32" uniqueCount="32">
  <si>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</si>
  <si>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</si>
  <si>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</si>
  <si>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</si>
  <si>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</si>
  <si>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</si>
  <si>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</si>
  <si>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</si>
  <si>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</si>
  <si>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</si>
  <si>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</si>
  <si>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</si>
  <si>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</si>
  <si>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</si>
  <si>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</si>
  <si>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</si>
  <si>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</si>
  <si>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</si>
  <si>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</si>
  <si>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</si>
  <si>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</si>
  <si>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</si>
  <si>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</si>
  <si>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</si>
  <si>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</si>
  <si>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</si>
  <si>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</si>
  <si>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</si>
  <si>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2021 год</t>
  </si>
  <si>
    <t>2022 год</t>
  </si>
  <si>
    <t>на плановый период 2021 и 2022 годов</t>
  </si>
  <si>
    <t>от -- № --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</si>
</sst>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5.8515625" style="0" customWidth="1"/>
    <col min="2" max="2" width="54.28125" style="0" customWidth="1"/>
    <col min="3" max="3" width="13.57421875" style="24" customWidth="1"/>
    <col min="4" max="4" width="11.8515625" style="0" customWidth="1"/>
  </cols>
  <sheetData>
    <row r="1" spans="3:4" ht="12.75">
      <c r="C1" s="23"/>
      <c r="D1" s="32" t="s">
        <v>27</v>
      </c>
    </row>
    <row r="2" spans="3:4" ht="12.75">
      <c r="C2" s="23"/>
      <c r="D2" s="31" t="s">
        <v>0</v>
      </c>
    </row>
    <row r="3" spans="3:4" ht="12.75" customHeight="1">
      <c r="C3" s="23"/>
      <c r="D3" s="31" t="s">
        <v>1</v>
      </c>
    </row>
    <row r="4" spans="3:4" ht="12.75" customHeight="1">
      <c r="C4" s="23"/>
      <c r="D4" s="31" t="s">
        <v>14</v>
      </c>
    </row>
    <row r="5" spans="3:4" ht="12.75">
      <c r="C5" s="23"/>
      <c r="D5" s="31" t="s">
        <v>12</v>
      </c>
    </row>
    <row r="6" spans="3:4" ht="12.75">
      <c r="C6" s="23"/>
      <c r="D6" s="31" t="s">
        <v>2</v>
      </c>
    </row>
    <row r="7" spans="3:4" ht="12.75" customHeight="1">
      <c r="C7" s="1"/>
      <c r="D7" s="31" t="s">
        <v>31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30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0" t="s">
        <v>28</v>
      </c>
      <c r="D17" s="30" t="s">
        <v>29</v>
      </c>
    </row>
    <row r="18" spans="1:4" s="8" customFormat="1" ht="31.5">
      <c r="A18" s="6" t="s">
        <v>16</v>
      </c>
      <c r="B18" s="7" t="s">
        <v>8</v>
      </c>
      <c r="C18" s="25">
        <f>C20+C23</f>
        <v>364.4</v>
      </c>
      <c r="D18" s="25">
        <f>D20+D23</f>
        <v>371.8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364.4</v>
      </c>
      <c r="D20" s="27">
        <f>D21+D22</f>
        <v>371.8</v>
      </c>
      <c r="E20" s="13"/>
    </row>
    <row r="21" spans="1:4" s="16" customFormat="1" ht="48" customHeight="1">
      <c r="A21" s="14" t="s">
        <v>18</v>
      </c>
      <c r="B21" s="15" t="s">
        <v>23</v>
      </c>
      <c r="C21" s="28">
        <v>364.4</v>
      </c>
      <c r="D21" s="28">
        <v>371.8</v>
      </c>
    </row>
    <row r="22" spans="1:4" s="16" customFormat="1" ht="48" customHeight="1" hidden="1">
      <c r="A22" s="14" t="s">
        <v>19</v>
      </c>
      <c r="B22" s="15" t="s">
        <v>24</v>
      </c>
      <c r="C22" s="28"/>
      <c r="D22" s="28"/>
    </row>
    <row r="23" spans="1:4" ht="33" customHeight="1">
      <c r="A23" s="21" t="s">
        <v>20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21</v>
      </c>
      <c r="B24" s="19" t="s">
        <v>25</v>
      </c>
      <c r="C24" s="29">
        <f>-(15610.2+C21)</f>
        <v>-15974.6</v>
      </c>
      <c r="D24" s="29">
        <f>-(15820.2+D21)</f>
        <v>-16192</v>
      </c>
      <c r="E24" s="20"/>
    </row>
    <row r="25" spans="1:5" s="16" customFormat="1" ht="31.5">
      <c r="A25" s="18" t="s">
        <v>22</v>
      </c>
      <c r="B25" s="15" t="s">
        <v>26</v>
      </c>
      <c r="C25" s="29">
        <f>15974.6-C22</f>
        <v>15974.6</v>
      </c>
      <c r="D25" s="29">
        <f>16192-D22</f>
        <v>16192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2019-11-21T11:39:29Z</dcterms:modified>
  <cp:category/>
  <cp:version/>
  <cp:contentType/>
  <cp:contentStatus/>
</cp:coreProperties>
</file>