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'!$A$1:$K$84</definedName>
  </definedNames>
  <calcPr fullCalcOnLoad="1"/>
</workbook>
</file>

<file path=xl/sharedStrings.xml><?xml version="1.0" encoding="utf-8"?>
<sst xmlns="http://schemas.openxmlformats.org/spreadsheetml/2006/main" count="90" uniqueCount="86">
  <si>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</si>
  <si>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</si>
  <si>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</si>
  <si>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</si>
  <si>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</si>
  <si>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 xml:space="preserve"> 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</si>
  <si>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</si>
  <si>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</si>
  <si>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</si>
  <si>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>Подраздел 0203 КЦСР 2365118 КВР 244 – увеличение ассигнований на приобретение канц. товаров для осуществление первичного воинского учета (фед.бюдж.)</t>
  </si>
  <si>
    <t>Подраздел 0203 КЦСР 2365118 КВР 121 – уменьшение ассигнований на заработную плату с начислениями работника, осуществляющего первичный воинский учет (фед.бюдж.)</t>
  </si>
  <si>
    <t>Подраздел 0801 КЦСР 23 5 01 82540 КВР 243 – уменьшение ассигнований на кап. ремонт ДК</t>
  </si>
  <si>
    <t>Подраздел 0801 КЦСР 23 5 01 S0670 КВР 414 – увеличение ассигнований на кап. ремонт ДК</t>
  </si>
  <si>
    <t>Софинансирование подпрограммы "Устойчивое развитие сельских территорий Ленинградской области" ГП ЛО "Развитие сельского хозяйства Ленинградской области"</t>
  </si>
  <si>
    <t xml:space="preserve">Всего увеличение(+) / уменьшение (-)  расходов местного бюджета </t>
  </si>
  <si>
    <t>Итого за счет остатков на начало года</t>
  </si>
  <si>
    <t xml:space="preserve">Подраздел 0409 КЦСР 23 2 01 82420 КВР 240 – увеличение ассигнований на ремонт дорог общего пользования местного значения </t>
  </si>
  <si>
    <t>Итого за счет безвозмезных поступлений (пожертвований)</t>
  </si>
  <si>
    <t>Подраздел 0503 КЦСР 23 4 01 S4390 КВР 240 – увеличение ассигнований на замену светильников уличного освещения в д. Гостицы (софинансирование за счет средств местного бюджета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области")</t>
  </si>
  <si>
    <t>42-оз</t>
  </si>
  <si>
    <t>01 00 00 00 00 0000 000</t>
  </si>
  <si>
    <t>Всего изменение источников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</si>
  <si>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</si>
  <si>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</si>
  <si>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</si>
  <si>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</si>
  <si>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</si>
  <si>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</si>
  <si>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</si>
  <si>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</si>
  <si>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</si>
  <si>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</si>
  <si>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</si>
  <si>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</si>
  <si>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 xml:space="preserve"> За счет остатков на начало года</t>
  </si>
  <si>
    <t>Доп.ЭК 081</t>
  </si>
  <si>
    <t>Подраздел 0801 КЦСР 23 1 01 82590 КВР 240 – увеличение ассигнований на прочие работы и услуги (круглосуточный мониторинг пожарной сигнализации Дома Культуры д. Гостицы)</t>
  </si>
  <si>
    <t xml:space="preserve">За счет налоговых и неналоговых доходов местного бюджета </t>
  </si>
  <si>
    <t>Доп.ЭК 003 Доп.ФК 727</t>
  </si>
  <si>
    <t>Подраздел 0502 КЦСР 23 3 01 82580 КВР 240 – уменьшение ассигнований на ремонт и содержание объектов теплоснабжения</t>
  </si>
  <si>
    <t>Подраздел 0502 КЦСР 23 3 01 82630 КВР 240 – увеличение ассигнований на содержание объектов водоснабжения и водоотведения (электроэнергия, потребленая при пуско-наладочных работах КОС)</t>
  </si>
  <si>
    <t>Подраздел 0502 КЦСР 23 3 01 82630 КВР 240 – увеличение ассигнований на ремонт и содержание объектов водоснабжения и водоотведения (оплата за корректировку сметной документации по ремонту помещений в здании Лаборатории операторской КОС)</t>
  </si>
  <si>
    <t>Доходы от продажи земельных участков, находящихся в государственной и муниципальной собственности (Федеральным законом от 29.11.2014 № 383-ФЗ внесены изменения в БК РФ в части нормативов зачиления доходов, с 2015 года зачисляются 100 % в бюджеты районов)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</si>
  <si>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</si>
  <si>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Прочие безвозмездные поступления в бюджеты сельских поселений
</t>
  </si>
  <si>
    <t>Итого за счет прочих безвозмездных поступлений</t>
  </si>
  <si>
    <t>Всего увеличение (+) / уменьшение (-) доходов местного бюджета</t>
  </si>
  <si>
    <t>Подраздел 0502  КЦСР 23 3 01 82640 КВР 410 – увеличение ассигнований на услуги по содержанию имущества Дома культуры в п. Сельхозтехника</t>
  </si>
  <si>
    <t>на осн. Выписки из протокола ПОПРАВКА</t>
  </si>
  <si>
    <t>Подраздел 0503 КЦСР 23 4 01 82350 КВР 240 – уменьшение ассигнований на прочие мероприятия в области благоустройства</t>
  </si>
  <si>
    <t>Подраздел 0501 КЦСР 23 3 01 82670 КВР 240 –  увеличение ассигнований на мероприятия в области жилищного хозяйства. Работы и услуги по содержанию имущества (расходы по управлению и содержанию имущества МКД)</t>
  </si>
  <si>
    <t>Подраздел 0801 КЦСР 23 5 01 82540 КВР 240 – увеличение ассигнований на содержние Дома Культуры (приобретение расходных материалов)</t>
  </si>
  <si>
    <t>Подраздел 0801 КЦСР 23 5 01 82540 КВР 120 – увеличение ассигнований на содержние Дома Культуры (оплата компенсации командировочных расходов)</t>
  </si>
  <si>
    <t>Подраздел 0113 КЦСР 23 6 01 82730 КВР 240 – увеличение ассигнований на оплату за поставку периодических изданий</t>
  </si>
  <si>
    <t>3. Изменение источников финансирования дефицита бюджета:</t>
  </si>
  <si>
    <t xml:space="preserve"> Прочие неналоговые доходы </t>
  </si>
  <si>
    <t xml:space="preserve">  1. Изменение доходной части бюджета в предлагаемом проекте решения за счет налоговых и неналоговых доходов, прочих безвозмездных поступлений:</t>
  </si>
  <si>
    <t>Подраздел 0503 КЦСР 234 01 82330 КВР 240 – уменьшение ассигнований на ремонт и содержание уличного освещения</t>
  </si>
  <si>
    <t>Подраздел 0801 КЦСР 2350182550 КВР 240 – уменьшие ассигнований на приобретение основных средств в библиотеку</t>
  </si>
  <si>
    <t>Подраздел 0503 КЦСР 23401S4390 КВР 240 – увеличение ассигнований софинансирование мероприятий по 3-оз на благоустройство (устройство открытой площадки арт-объекта и обустройство зоны отдыха)</t>
  </si>
  <si>
    <t>Подраздел 0106 КЦСР 2360100510 КВР 540 – увеличение ассигнований на осуществление полномочий по формированию, исполнению и финансовому контролю за исполнением бюджета поселения</t>
  </si>
  <si>
    <t>За счет перераспределения  ассигнований</t>
  </si>
  <si>
    <t>Подраздел 0104 КЦСР 2360182680 КВР 240 – уменьшение ассигнований по содержанию исполнительных органов местного самоуправления</t>
  </si>
  <si>
    <t>Подраздел 0503 КЦСР 23401L555F КВР 240 – увеличение ассигнований на расходы на реализацию приоритетного проекта "Формирование комфортной городской среды"</t>
  </si>
  <si>
    <t>Подраздел 0503 КЦСР 2340182340 КВР 240 – уменьшение ассигнований на мероприятия по озеленению территории</t>
  </si>
  <si>
    <t>Подраздел 0104 КЦСР 8150200990 КВР 290 – увеличеине ассигнований на оплату штрафа</t>
  </si>
  <si>
    <t xml:space="preserve">1.  Изменение расходной части бюджета в предлагаемом проекте решения по направлениям:    </t>
  </si>
  <si>
    <t>Доп.КР.006</t>
  </si>
  <si>
    <t xml:space="preserve">Подраздел 0409 КЦСР 23 2 01 82410 КВР 240 – увеличение ассигнований на содержание дорог общего пользования местного значения </t>
  </si>
  <si>
    <t>Итого за счет перераспределения ассигнований</t>
  </si>
  <si>
    <t>Дефицит составит  477,5 тысяч рублей или 15,0  процентов объема доходов местного бюджета без учета объема безвозмездных поступлений</t>
  </si>
  <si>
    <t>Подраздел 0409 КЦСР 2320182410 КВР 240 – уменьшение ассигнований на содержание дорог общего пользования местного значения и искусственных сооружений на них</t>
  </si>
  <si>
    <t>Подраздел 0409 КЦСР 232 01 82420 КВР 240 – уменьшение ассигнований на ремонт дорог общего пользования местного значения и искусственных сооружений на них</t>
  </si>
  <si>
    <t>Подраздел 0503 КЦСР 234 01 82350 КВР 310 – уменьшение ассигнований на прочие мероприятия в области благоустройства</t>
  </si>
  <si>
    <t>Подраздел 0103 КЦСР 236 01 82670 КВР 240 – уменьшение ассигнований на содержание представительных органов местного самоуправления</t>
  </si>
  <si>
    <t>Подраздел 0104 КЦСР 236 01 82680 КВР 240 – уменьшение ассигнований на содержание  исполнительных органов местного самоуправления (экономия по теплоэнергии)</t>
  </si>
  <si>
    <t>Подраздел 0502 КЦСР 233 01 82630 КВР 240 – уменьшение ассигнований на ремонт и содержание объектов водоснабжения и водоотведения</t>
  </si>
  <si>
    <t>Подраздел 0501 КЦСР 233 01 82760 КВР 240– уменьшение ассигнований на мероприятия в области жилищного хозяйства</t>
  </si>
  <si>
    <t>Подраздел 0707 КЦСР 235 01 82660 КВР 240 – уменьшение ассигнований на  организацию и проведение мероприятий для детей и молодежи</t>
  </si>
  <si>
    <t>Подраздел 0801 КЦСР 235 01 82540 КВР 240 – уменьшение ассигнований на содержание Дома культуры</t>
  </si>
  <si>
    <t>Подраздел 0107 КЦСР 236 01 83610 КВР 240 – уменьшение ассигнований на расходы на проведение выборов в совет депутатов муниципального образования</t>
  </si>
  <si>
    <t>Подраздел 0503 КЦСР 234 01 L555F КВР 240 – увеличение ассигнований на расходы на реализацию приоритетного проекта "Формирование комфортной городской среды"</t>
  </si>
  <si>
    <t>Подраздел 0113 КЦСР 236 01 82730 КВР 240 – увеличение ассигнований на поощрение старост</t>
  </si>
  <si>
    <t>Председатель комитета финансов                                                                             Ю.В.Павлова</t>
  </si>
  <si>
    <t>Исп. Пинаева К.С., 2 27 08</t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</si>
  <si>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19.12.2017 г. № 114 «О бюджете муниципального образования Гостицкое сельское поселение Сланцевского муниципального района Ленинградской области на 2017 год и на плановый период 2019 и 2020 годов»  с изменениями и дополнениями от 16.02.2018г. № 224, от 29.03.2018 №233.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</si>
</sst>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2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left" vertical="center" wrapText="1"/>
    </xf>
    <xf numFmtId="188" fontId="4" fillId="0" borderId="11" xfId="53" applyNumberFormat="1" applyFont="1" applyFill="1" applyBorder="1" applyAlignment="1">
      <alignment horizontal="right" vertical="center" wrapText="1" indent="2"/>
      <protection/>
    </xf>
    <xf numFmtId="188" fontId="10" fillId="33" borderId="11" xfId="53" applyNumberFormat="1" applyFont="1" applyFill="1" applyBorder="1" applyAlignment="1">
      <alignment horizontal="right" vertical="center" wrapText="1" indent="2"/>
      <protection/>
    </xf>
    <xf numFmtId="0" fontId="7" fillId="0" borderId="12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0" fontId="74" fillId="0" borderId="0" xfId="0" applyFont="1" applyFill="1" applyAlignment="1">
      <alignment wrapText="1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 wrapText="1"/>
    </xf>
    <xf numFmtId="0" fontId="75" fillId="0" borderId="0" xfId="0" applyFont="1" applyFill="1" applyBorder="1" applyAlignment="1">
      <alignment wrapText="1"/>
    </xf>
    <xf numFmtId="0" fontId="76" fillId="0" borderId="0" xfId="0" applyFont="1" applyFill="1" applyAlignment="1">
      <alignment wrapText="1"/>
    </xf>
    <xf numFmtId="0" fontId="77" fillId="0" borderId="0" xfId="0" applyFont="1" applyAlignment="1">
      <alignment/>
    </xf>
    <xf numFmtId="188" fontId="74" fillId="0" borderId="0" xfId="0" applyNumberFormat="1" applyFont="1" applyFill="1" applyAlignment="1">
      <alignment horizontal="center" wrapText="1"/>
    </xf>
    <xf numFmtId="0" fontId="74" fillId="0" borderId="0" xfId="0" applyFont="1" applyAlignment="1">
      <alignment wrapText="1"/>
    </xf>
    <xf numFmtId="0" fontId="74" fillId="0" borderId="0" xfId="0" applyFont="1" applyFill="1" applyAlignment="1">
      <alignment horizontal="center" wrapText="1"/>
    </xf>
    <xf numFmtId="188" fontId="7" fillId="0" borderId="0" xfId="0" applyNumberFormat="1" applyFont="1" applyFill="1" applyBorder="1" applyAlignment="1">
      <alignment horizont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10" fillId="33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wrapText="1"/>
    </xf>
    <xf numFmtId="188" fontId="6" fillId="33" borderId="11" xfId="53" applyNumberFormat="1" applyFont="1" applyFill="1" applyBorder="1" applyAlignment="1">
      <alignment horizontal="right" vertical="center" wrapText="1" indent="2"/>
      <protection/>
    </xf>
    <xf numFmtId="188" fontId="1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49" fontId="6" fillId="0" borderId="0" xfId="53" applyNumberFormat="1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6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8" fillId="0" borderId="0" xfId="0" applyFont="1" applyAlignment="1">
      <alignment/>
    </xf>
    <xf numFmtId="188" fontId="18" fillId="0" borderId="1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88" fontId="78" fillId="0" borderId="11" xfId="53" applyNumberFormat="1" applyFont="1" applyFill="1" applyBorder="1" applyAlignment="1">
      <alignment horizontal="right" vertical="center" wrapText="1" indent="2"/>
      <protection/>
    </xf>
    <xf numFmtId="188" fontId="79" fillId="33" borderId="11" xfId="53" applyNumberFormat="1" applyFont="1" applyFill="1" applyBorder="1" applyAlignment="1">
      <alignment horizontal="right" vertical="center" wrapText="1" indent="2"/>
      <protection/>
    </xf>
    <xf numFmtId="188" fontId="79" fillId="0" borderId="11" xfId="53" applyNumberFormat="1" applyFont="1" applyFill="1" applyBorder="1" applyAlignment="1">
      <alignment horizontal="right" vertical="center" wrapText="1" indent="2"/>
      <protection/>
    </xf>
    <xf numFmtId="0" fontId="75" fillId="0" borderId="11" xfId="0" applyFont="1" applyBorder="1" applyAlignment="1">
      <alignment horizontal="center" vertical="center" wrapText="1"/>
    </xf>
    <xf numFmtId="188" fontId="79" fillId="33" borderId="14" xfId="53" applyNumberFormat="1" applyFont="1" applyFill="1" applyBorder="1" applyAlignment="1">
      <alignment horizontal="right" vertical="center" wrapText="1" indent="2"/>
      <protection/>
    </xf>
    <xf numFmtId="188" fontId="4" fillId="0" borderId="15" xfId="53" applyNumberFormat="1" applyFont="1" applyFill="1" applyBorder="1" applyAlignment="1">
      <alignment horizontal="right" vertical="center" wrapText="1" indent="2"/>
      <protection/>
    </xf>
    <xf numFmtId="0" fontId="0" fillId="0" borderId="0" xfId="0" applyFont="1" applyFill="1" applyAlignment="1">
      <alignment/>
    </xf>
    <xf numFmtId="188" fontId="10" fillId="33" borderId="15" xfId="53" applyNumberFormat="1" applyFont="1" applyFill="1" applyBorder="1" applyAlignment="1">
      <alignment horizontal="right" vertical="center" wrapText="1" indent="2"/>
      <protection/>
    </xf>
    <xf numFmtId="188" fontId="6" fillId="33" borderId="16" xfId="0" applyNumberFormat="1" applyFont="1" applyFill="1" applyBorder="1" applyAlignment="1">
      <alignment horizontal="right" vertical="center" wrapText="1" indent="2"/>
    </xf>
    <xf numFmtId="0" fontId="21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88" fontId="21" fillId="33" borderId="17" xfId="0" applyNumberFormat="1" applyFont="1" applyFill="1" applyBorder="1" applyAlignment="1">
      <alignment/>
    </xf>
    <xf numFmtId="0" fontId="21" fillId="33" borderId="0" xfId="0" applyFont="1" applyFill="1" applyAlignment="1">
      <alignment horizontal="center" wrapText="1"/>
    </xf>
    <xf numFmtId="188" fontId="0" fillId="33" borderId="17" xfId="0" applyNumberFormat="1" applyFont="1" applyFill="1" applyBorder="1" applyAlignment="1">
      <alignment/>
    </xf>
    <xf numFmtId="0" fontId="0" fillId="33" borderId="0" xfId="0" applyFont="1" applyFill="1" applyAlignment="1">
      <alignment horizontal="center" wrapText="1"/>
    </xf>
    <xf numFmtId="188" fontId="25" fillId="0" borderId="17" xfId="0" applyNumberFormat="1" applyFont="1" applyBorder="1" applyAlignment="1">
      <alignment/>
    </xf>
    <xf numFmtId="0" fontId="25" fillId="0" borderId="0" xfId="0" applyFont="1" applyFill="1" applyAlignment="1">
      <alignment horizontal="center" wrapText="1"/>
    </xf>
    <xf numFmtId="188" fontId="18" fillId="0" borderId="17" xfId="0" applyNumberFormat="1" applyFont="1" applyFill="1" applyBorder="1" applyAlignment="1">
      <alignment/>
    </xf>
    <xf numFmtId="49" fontId="80" fillId="33" borderId="18" xfId="53" applyNumberFormat="1" applyFont="1" applyFill="1" applyBorder="1" applyAlignment="1">
      <alignment horizontal="left" vertical="center" wrapText="1"/>
      <protection/>
    </xf>
    <xf numFmtId="49" fontId="80" fillId="33" borderId="19" xfId="53" applyNumberFormat="1" applyFont="1" applyFill="1" applyBorder="1" applyAlignment="1">
      <alignment horizontal="left" vertical="center" wrapText="1"/>
      <protection/>
    </xf>
    <xf numFmtId="49" fontId="80" fillId="33" borderId="20" xfId="53" applyNumberFormat="1" applyFont="1" applyFill="1" applyBorder="1" applyAlignment="1">
      <alignment horizontal="left" vertical="center" wrapText="1"/>
      <protection/>
    </xf>
    <xf numFmtId="49" fontId="81" fillId="33" borderId="18" xfId="53" applyNumberFormat="1" applyFont="1" applyFill="1" applyBorder="1" applyAlignment="1">
      <alignment horizontal="justify" vertical="center" wrapText="1"/>
      <protection/>
    </xf>
    <xf numFmtId="49" fontId="81" fillId="33" borderId="19" xfId="53" applyNumberFormat="1" applyFont="1" applyFill="1" applyBorder="1" applyAlignment="1">
      <alignment horizontal="justify" vertical="center" wrapText="1"/>
      <protection/>
    </xf>
    <xf numFmtId="49" fontId="81" fillId="33" borderId="20" xfId="53" applyNumberFormat="1" applyFont="1" applyFill="1" applyBorder="1" applyAlignment="1">
      <alignment horizontal="justify" vertical="center" wrapText="1"/>
      <protection/>
    </xf>
    <xf numFmtId="2" fontId="82" fillId="0" borderId="18" xfId="53" applyNumberFormat="1" applyFont="1" applyFill="1" applyBorder="1" applyAlignment="1">
      <alignment horizontal="justify" vertical="center" wrapText="1"/>
      <protection/>
    </xf>
    <xf numFmtId="2" fontId="82" fillId="0" borderId="19" xfId="53" applyNumberFormat="1" applyFont="1" applyFill="1" applyBorder="1" applyAlignment="1">
      <alignment horizontal="justify" vertical="center" wrapText="1"/>
      <protection/>
    </xf>
    <xf numFmtId="2" fontId="82" fillId="0" borderId="20" xfId="53" applyNumberFormat="1" applyFont="1" applyFill="1" applyBorder="1" applyAlignment="1">
      <alignment horizontal="justify" vertical="center" wrapText="1"/>
      <protection/>
    </xf>
    <xf numFmtId="2" fontId="9" fillId="0" borderId="18" xfId="53" applyNumberFormat="1" applyFont="1" applyFill="1" applyBorder="1" applyAlignment="1">
      <alignment horizontal="left" vertical="justify" wrapText="1"/>
      <protection/>
    </xf>
    <xf numFmtId="2" fontId="9" fillId="0" borderId="19" xfId="53" applyNumberFormat="1" applyFont="1" applyFill="1" applyBorder="1" applyAlignment="1">
      <alignment horizontal="left" vertical="justify" wrapText="1"/>
      <protection/>
    </xf>
    <xf numFmtId="2" fontId="9" fillId="0" borderId="20" xfId="53" applyNumberFormat="1" applyFont="1" applyFill="1" applyBorder="1" applyAlignment="1">
      <alignment horizontal="left" vertical="justify" wrapText="1"/>
      <protection/>
    </xf>
    <xf numFmtId="49" fontId="11" fillId="33" borderId="18" xfId="53" applyNumberFormat="1" applyFont="1" applyFill="1" applyBorder="1" applyAlignment="1">
      <alignment horizontal="justify" vertical="center" wrapText="1"/>
      <protection/>
    </xf>
    <xf numFmtId="49" fontId="11" fillId="33" borderId="19" xfId="53" applyNumberFormat="1" applyFont="1" applyFill="1" applyBorder="1" applyAlignment="1">
      <alignment horizontal="justify" vertical="center" wrapText="1"/>
      <protection/>
    </xf>
    <xf numFmtId="49" fontId="11" fillId="33" borderId="20" xfId="53" applyNumberFormat="1" applyFont="1" applyFill="1" applyBorder="1" applyAlignment="1">
      <alignment horizontal="justify" vertical="center" wrapText="1"/>
      <protection/>
    </xf>
    <xf numFmtId="49" fontId="6" fillId="33" borderId="18" xfId="53" applyNumberFormat="1" applyFont="1" applyFill="1" applyBorder="1" applyAlignment="1">
      <alignment horizontal="justify" vertical="center" wrapText="1"/>
      <protection/>
    </xf>
    <xf numFmtId="49" fontId="6" fillId="33" borderId="19" xfId="53" applyNumberFormat="1" applyFont="1" applyFill="1" applyBorder="1" applyAlignment="1">
      <alignment horizontal="justify" vertical="center" wrapText="1"/>
      <protection/>
    </xf>
    <xf numFmtId="49" fontId="6" fillId="33" borderId="20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9" fontId="9" fillId="0" borderId="18" xfId="53" applyNumberFormat="1" applyFont="1" applyFill="1" applyBorder="1" applyAlignment="1">
      <alignment horizontal="justify" vertical="justify" wrapText="1"/>
      <protection/>
    </xf>
    <xf numFmtId="0" fontId="0" fillId="0" borderId="19" xfId="0" applyFont="1" applyBorder="1" applyAlignment="1">
      <alignment horizontal="justify" vertical="justify" wrapText="1"/>
    </xf>
    <xf numFmtId="0" fontId="0" fillId="0" borderId="20" xfId="0" applyFont="1" applyBorder="1" applyAlignment="1">
      <alignment horizontal="justify" vertical="justify" wrapText="1"/>
    </xf>
    <xf numFmtId="0" fontId="6" fillId="0" borderId="0" xfId="0" applyFont="1" applyFill="1" applyAlignment="1">
      <alignment horizontal="justify" wrapText="1"/>
    </xf>
    <xf numFmtId="11" fontId="9" fillId="0" borderId="18" xfId="53" applyNumberFormat="1" applyFont="1" applyFill="1" applyBorder="1" applyAlignment="1">
      <alignment horizontal="justify" vertical="justify" wrapText="1"/>
      <protection/>
    </xf>
    <xf numFmtId="11" fontId="0" fillId="0" borderId="19" xfId="0" applyNumberFormat="1" applyFont="1" applyBorder="1" applyAlignment="1">
      <alignment horizontal="justify" vertical="justify" wrapText="1"/>
    </xf>
    <xf numFmtId="11" fontId="0" fillId="0" borderId="20" xfId="0" applyNumberFormat="1" applyFont="1" applyBorder="1" applyAlignment="1">
      <alignment horizontal="justify" vertical="justify" wrapText="1"/>
    </xf>
    <xf numFmtId="0" fontId="0" fillId="0" borderId="19" xfId="0" applyFont="1" applyBorder="1" applyAlignment="1">
      <alignment horizontal="left" vertical="justify" wrapText="1"/>
    </xf>
    <xf numFmtId="0" fontId="0" fillId="0" borderId="20" xfId="0" applyFont="1" applyBorder="1" applyAlignment="1">
      <alignment horizontal="left" vertical="justify" wrapText="1"/>
    </xf>
    <xf numFmtId="0" fontId="6" fillId="0" borderId="0" xfId="0" applyFont="1" applyFill="1" applyBorder="1" applyAlignment="1">
      <alignment wrapText="1"/>
    </xf>
    <xf numFmtId="49" fontId="11" fillId="33" borderId="18" xfId="53" applyNumberFormat="1" applyFont="1" applyFill="1" applyBorder="1" applyAlignment="1">
      <alignment horizontal="left" vertical="center" wrapText="1"/>
      <protection/>
    </xf>
    <xf numFmtId="49" fontId="11" fillId="33" borderId="19" xfId="53" applyNumberFormat="1" applyFont="1" applyFill="1" applyBorder="1" applyAlignment="1">
      <alignment horizontal="left" vertical="center" wrapText="1"/>
      <protection/>
    </xf>
    <xf numFmtId="2" fontId="9" fillId="0" borderId="18" xfId="53" applyNumberFormat="1" applyFont="1" applyFill="1" applyBorder="1" applyAlignment="1">
      <alignment horizontal="justify" vertical="center" wrapText="1"/>
      <protection/>
    </xf>
    <xf numFmtId="0" fontId="75" fillId="0" borderId="19" xfId="0" applyFont="1" applyFill="1" applyBorder="1" applyAlignment="1">
      <alignment horizontal="justify" vertical="center" wrapText="1"/>
    </xf>
    <xf numFmtId="0" fontId="75" fillId="0" borderId="20" xfId="0" applyFont="1" applyFill="1" applyBorder="1" applyAlignment="1">
      <alignment horizontal="justify" vertical="center" wrapText="1"/>
    </xf>
    <xf numFmtId="49" fontId="81" fillId="33" borderId="21" xfId="53" applyNumberFormat="1" applyFont="1" applyFill="1" applyBorder="1" applyAlignment="1">
      <alignment horizontal="justify" vertical="center" wrapText="1"/>
      <protection/>
    </xf>
    <xf numFmtId="49" fontId="81" fillId="33" borderId="22" xfId="53" applyNumberFormat="1" applyFont="1" applyFill="1" applyBorder="1" applyAlignment="1">
      <alignment horizontal="justify" vertical="center" wrapText="1"/>
      <protection/>
    </xf>
    <xf numFmtId="49" fontId="81" fillId="33" borderId="12" xfId="53" applyNumberFormat="1" applyFont="1" applyFill="1" applyBorder="1" applyAlignment="1">
      <alignment horizontal="justify" vertical="center" wrapText="1"/>
      <protection/>
    </xf>
    <xf numFmtId="49" fontId="81" fillId="33" borderId="23" xfId="53" applyNumberFormat="1" applyFont="1" applyFill="1" applyBorder="1" applyAlignment="1">
      <alignment horizontal="justify" vertical="center" wrapText="1"/>
      <protection/>
    </xf>
    <xf numFmtId="0" fontId="75" fillId="0" borderId="19" xfId="0" applyFont="1" applyBorder="1" applyAlignment="1">
      <alignment horizontal="justify" vertical="center" wrapText="1"/>
    </xf>
    <xf numFmtId="0" fontId="75" fillId="0" borderId="19" xfId="0" applyFont="1" applyBorder="1" applyAlignment="1">
      <alignment vertical="center" wrapText="1"/>
    </xf>
    <xf numFmtId="0" fontId="75" fillId="0" borderId="20" xfId="0" applyFont="1" applyBorder="1" applyAlignment="1">
      <alignment vertical="center" wrapText="1"/>
    </xf>
    <xf numFmtId="2" fontId="9" fillId="0" borderId="19" xfId="53" applyNumberFormat="1" applyFont="1" applyFill="1" applyBorder="1" applyAlignment="1">
      <alignment horizontal="justify" vertical="center" wrapText="1"/>
      <protection/>
    </xf>
    <xf numFmtId="2" fontId="9" fillId="0" borderId="20" xfId="53" applyNumberFormat="1" applyFont="1" applyFill="1" applyBorder="1" applyAlignment="1">
      <alignment horizontal="justify" vertical="center" wrapText="1"/>
      <protection/>
    </xf>
    <xf numFmtId="49" fontId="20" fillId="33" borderId="18" xfId="53" applyNumberFormat="1" applyFont="1" applyFill="1" applyBorder="1" applyAlignment="1">
      <alignment horizontal="left" vertical="center" wrapText="1"/>
      <protection/>
    </xf>
    <xf numFmtId="49" fontId="20" fillId="33" borderId="19" xfId="53" applyNumberFormat="1" applyFont="1" applyFill="1" applyBorder="1" applyAlignment="1">
      <alignment horizontal="left" vertical="center" wrapText="1"/>
      <protection/>
    </xf>
    <xf numFmtId="49" fontId="20" fillId="33" borderId="20" xfId="53" applyNumberFormat="1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2" fontId="82" fillId="0" borderId="24" xfId="53" applyNumberFormat="1" applyFont="1" applyFill="1" applyBorder="1" applyAlignment="1">
      <alignment horizontal="justify" vertical="center" wrapText="1"/>
      <protection/>
    </xf>
    <xf numFmtId="0" fontId="75" fillId="0" borderId="25" xfId="0" applyFont="1" applyBorder="1" applyAlignment="1">
      <alignment horizontal="justify" vertical="center" wrapText="1"/>
    </xf>
    <xf numFmtId="2" fontId="82" fillId="0" borderId="11" xfId="53" applyNumberFormat="1" applyFont="1" applyFill="1" applyBorder="1" applyAlignment="1">
      <alignment horizontal="center" vertical="center" wrapText="1"/>
      <protection/>
    </xf>
    <xf numFmtId="0" fontId="75" fillId="0" borderId="1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justify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5" fillId="0" borderId="27" xfId="0" applyFont="1" applyBorder="1" applyAlignment="1">
      <alignment wrapText="1"/>
    </xf>
    <xf numFmtId="0" fontId="25" fillId="0" borderId="28" xfId="0" applyFont="1" applyBorder="1" applyAlignment="1">
      <alignment wrapText="1"/>
    </xf>
    <xf numFmtId="0" fontId="22" fillId="33" borderId="26" xfId="0" applyFont="1" applyFill="1" applyBorder="1" applyAlignment="1">
      <alignment horizontal="center" wrapText="1"/>
    </xf>
    <xf numFmtId="0" fontId="21" fillId="33" borderId="27" xfId="0" applyFont="1" applyFill="1" applyBorder="1" applyAlignment="1">
      <alignment wrapText="1"/>
    </xf>
    <xf numFmtId="0" fontId="21" fillId="33" borderId="28" xfId="0" applyFont="1" applyFill="1" applyBorder="1" applyAlignment="1">
      <alignment wrapText="1"/>
    </xf>
    <xf numFmtId="0" fontId="10" fillId="33" borderId="26" xfId="0" applyFont="1" applyFill="1" applyBorder="1" applyAlignment="1">
      <alignment horizontal="left" vertical="center" wrapText="1"/>
    </xf>
    <xf numFmtId="0" fontId="23" fillId="33" borderId="27" xfId="0" applyFont="1" applyFill="1" applyBorder="1" applyAlignment="1">
      <alignment horizontal="left" vertical="center"/>
    </xf>
    <xf numFmtId="0" fontId="23" fillId="33" borderId="28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4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justify" vertical="center" wrapText="1"/>
    </xf>
    <xf numFmtId="0" fontId="6" fillId="33" borderId="30" xfId="0" applyFont="1" applyFill="1" applyBorder="1" applyAlignment="1">
      <alignment horizontal="justify" vertical="center" wrapText="1"/>
    </xf>
    <xf numFmtId="0" fontId="6" fillId="33" borderId="3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77</xdr:row>
      <xdr:rowOff>0</xdr:rowOff>
    </xdr:from>
    <xdr:to>
      <xdr:col>3</xdr:col>
      <xdr:colOff>9525</xdr:colOff>
      <xdr:row>77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78</xdr:row>
      <xdr:rowOff>0</xdr:rowOff>
    </xdr:from>
    <xdr:to>
      <xdr:col>3</xdr:col>
      <xdr:colOff>9525</xdr:colOff>
      <xdr:row>78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76425" y="122396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467475" y="3981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SheetLayoutView="100" zoomScalePageLayoutView="0" workbookViewId="0" topLeftCell="A1">
      <selection activeCell="A79" sqref="A79:K79"/>
    </sheetView>
  </sheetViews>
  <sheetFormatPr defaultColWidth="8.8515625" defaultRowHeight="12.75"/>
  <cols>
    <col min="1" max="1" width="12.140625" style="21" customWidth="1"/>
    <col min="2" max="2" width="7.7109375" style="20" customWidth="1"/>
    <col min="3" max="3" width="8.28125" style="20" customWidth="1"/>
    <col min="4" max="4" width="19.140625" style="20" customWidth="1"/>
    <col min="5" max="5" width="6.28125" style="20" customWidth="1"/>
    <col min="6" max="6" width="2.00390625" style="20" customWidth="1"/>
    <col min="7" max="7" width="11.421875" style="20" customWidth="1"/>
    <col min="8" max="8" width="2.00390625" style="20" customWidth="1"/>
    <col min="9" max="9" width="5.28125" style="20" customWidth="1"/>
    <col min="10" max="10" width="2.7109375" style="20" customWidth="1"/>
    <col min="11" max="11" width="20.00390625" style="42" customWidth="1"/>
    <col min="12" max="12" width="14.00390625" style="12" customWidth="1"/>
    <col min="13" max="16384" width="8.8515625" style="13" customWidth="1"/>
  </cols>
  <sheetData>
    <row r="1" spans="1:12" s="1" customFormat="1" ht="21.75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2"/>
    </row>
    <row r="2" spans="1:12" s="1" customFormat="1" ht="1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2"/>
    </row>
    <row r="3" spans="1:12" s="1" customFormat="1" ht="15" hidden="1">
      <c r="A3" s="81" t="s">
        <v>85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2"/>
    </row>
    <row r="4" spans="1:12" s="1" customFormat="1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12"/>
    </row>
    <row r="5" spans="1:12" s="1" customFormat="1" ht="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12"/>
    </row>
    <row r="6" spans="1:12" s="1" customFormat="1" ht="53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12"/>
    </row>
    <row r="7" spans="1:12" s="1" customFormat="1" ht="3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12"/>
    </row>
    <row r="8" spans="1:12" s="1" customFormat="1" ht="33.75" customHeight="1">
      <c r="A8" s="86" t="s">
        <v>56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12"/>
    </row>
    <row r="9" spans="1:12" s="1" customFormat="1" ht="18" customHeight="1">
      <c r="A9" s="22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12"/>
    </row>
    <row r="10" spans="1:12" s="5" customFormat="1" ht="16.5" customHeight="1" hidden="1">
      <c r="A10" s="23">
        <v>0</v>
      </c>
      <c r="B10" s="87" t="s">
        <v>55</v>
      </c>
      <c r="C10" s="88"/>
      <c r="D10" s="88"/>
      <c r="E10" s="88"/>
      <c r="F10" s="88"/>
      <c r="G10" s="88"/>
      <c r="H10" s="88"/>
      <c r="I10" s="88"/>
      <c r="J10" s="88"/>
      <c r="K10" s="89"/>
      <c r="L10" s="14"/>
    </row>
    <row r="11" spans="1:12" s="5" customFormat="1" ht="8.25" customHeight="1" hidden="1">
      <c r="A11" s="23"/>
      <c r="B11" s="83" t="s">
        <v>42</v>
      </c>
      <c r="C11" s="84"/>
      <c r="D11" s="84"/>
      <c r="E11" s="84"/>
      <c r="F11" s="84"/>
      <c r="G11" s="84"/>
      <c r="H11" s="84"/>
      <c r="I11" s="84"/>
      <c r="J11" s="84"/>
      <c r="K11" s="85"/>
      <c r="L11" s="14"/>
    </row>
    <row r="12" spans="1:12" s="5" customFormat="1" ht="20.25" customHeight="1" hidden="1">
      <c r="A12" s="24">
        <f>SUM(A10:A11)</f>
        <v>0</v>
      </c>
      <c r="B12" s="74" t="s">
        <v>2</v>
      </c>
      <c r="C12" s="75"/>
      <c r="D12" s="75"/>
      <c r="E12" s="75"/>
      <c r="F12" s="75"/>
      <c r="G12" s="75"/>
      <c r="H12" s="75"/>
      <c r="I12" s="75"/>
      <c r="J12" s="75"/>
      <c r="K12" s="76"/>
      <c r="L12" s="14"/>
    </row>
    <row r="13" spans="1:12" s="25" customFormat="1" ht="31.5" customHeight="1">
      <c r="A13" s="8">
        <v>4.9</v>
      </c>
      <c r="B13" s="71" t="s">
        <v>43</v>
      </c>
      <c r="C13" s="90"/>
      <c r="D13" s="90"/>
      <c r="E13" s="90"/>
      <c r="F13" s="90"/>
      <c r="G13" s="90"/>
      <c r="H13" s="90"/>
      <c r="I13" s="90"/>
      <c r="J13" s="90"/>
      <c r="K13" s="91"/>
      <c r="L13" s="15"/>
    </row>
    <row r="14" spans="1:12" s="25" customFormat="1" ht="15.75" customHeight="1" hidden="1">
      <c r="A14" s="8">
        <v>0</v>
      </c>
      <c r="B14" s="71" t="s">
        <v>44</v>
      </c>
      <c r="C14" s="72"/>
      <c r="D14" s="72"/>
      <c r="E14" s="72"/>
      <c r="F14" s="72"/>
      <c r="G14" s="72"/>
      <c r="H14" s="72"/>
      <c r="I14" s="72"/>
      <c r="J14" s="72"/>
      <c r="K14" s="73"/>
      <c r="L14" s="15"/>
    </row>
    <row r="15" spans="1:12" s="4" customFormat="1" ht="25.5" customHeight="1">
      <c r="A15" s="9">
        <f>SUM(A13:A14)</f>
        <v>4.9</v>
      </c>
      <c r="B15" s="74" t="s">
        <v>45</v>
      </c>
      <c r="C15" s="75"/>
      <c r="D15" s="75"/>
      <c r="E15" s="75"/>
      <c r="F15" s="75"/>
      <c r="G15" s="75"/>
      <c r="H15" s="75"/>
      <c r="I15" s="75"/>
      <c r="J15" s="75"/>
      <c r="K15" s="76"/>
      <c r="L15" s="12"/>
    </row>
    <row r="16" spans="1:12" s="4" customFormat="1" ht="19.5" customHeight="1">
      <c r="A16" s="26">
        <f>A12+A15</f>
        <v>4.9</v>
      </c>
      <c r="B16" s="77" t="s">
        <v>46</v>
      </c>
      <c r="C16" s="78"/>
      <c r="D16" s="78"/>
      <c r="E16" s="78"/>
      <c r="F16" s="78"/>
      <c r="G16" s="78"/>
      <c r="H16" s="78"/>
      <c r="I16" s="78"/>
      <c r="J16" s="78"/>
      <c r="K16" s="79"/>
      <c r="L16" s="12"/>
    </row>
    <row r="17" spans="1:12" s="4" customFormat="1" ht="14.25" customHeight="1">
      <c r="A17" s="2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12"/>
    </row>
    <row r="18" spans="1:12" s="2" customFormat="1" ht="32.25" customHeight="1">
      <c r="A18" s="92" t="s">
        <v>66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16"/>
    </row>
    <row r="19" spans="1:12" s="3" customFormat="1" ht="15">
      <c r="A19" s="10" t="s">
        <v>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16"/>
    </row>
    <row r="20" spans="1:12" s="3" customFormat="1" ht="23.25" customHeight="1" hidden="1">
      <c r="A20" s="93" t="s">
        <v>34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16"/>
    </row>
    <row r="21" spans="1:12" s="3" customFormat="1" ht="36.75" customHeight="1" hidden="1">
      <c r="A21" s="44"/>
      <c r="B21" s="68" t="s">
        <v>16</v>
      </c>
      <c r="C21" s="69"/>
      <c r="D21" s="69"/>
      <c r="E21" s="69"/>
      <c r="F21" s="69"/>
      <c r="G21" s="69"/>
      <c r="H21" s="69"/>
      <c r="I21" s="69"/>
      <c r="J21" s="69"/>
      <c r="K21" s="70"/>
      <c r="L21" s="16" t="s">
        <v>67</v>
      </c>
    </row>
    <row r="22" spans="1:12" s="11" customFormat="1" ht="37.5" customHeight="1" hidden="1">
      <c r="A22" s="44"/>
      <c r="B22" s="68" t="s">
        <v>68</v>
      </c>
      <c r="C22" s="69"/>
      <c r="D22" s="69"/>
      <c r="E22" s="69"/>
      <c r="F22" s="69"/>
      <c r="G22" s="69"/>
      <c r="H22" s="69"/>
      <c r="I22" s="69"/>
      <c r="J22" s="69"/>
      <c r="K22" s="70"/>
      <c r="L22" s="16" t="s">
        <v>67</v>
      </c>
    </row>
    <row r="23" spans="1:12" s="4" customFormat="1" ht="25.5" customHeight="1" hidden="1">
      <c r="A23" s="45">
        <f>SUM(A21:A22)</f>
        <v>0</v>
      </c>
      <c r="B23" s="65" t="s">
        <v>15</v>
      </c>
      <c r="C23" s="66"/>
      <c r="D23" s="66"/>
      <c r="E23" s="66"/>
      <c r="F23" s="66"/>
      <c r="G23" s="66"/>
      <c r="H23" s="66"/>
      <c r="I23" s="66"/>
      <c r="J23" s="66"/>
      <c r="K23" s="67"/>
      <c r="L23" s="12"/>
    </row>
    <row r="24" spans="1:12" s="31" customFormat="1" ht="25.5" customHeight="1" hidden="1">
      <c r="A24" s="62" t="s">
        <v>37</v>
      </c>
      <c r="B24" s="63"/>
      <c r="C24" s="63"/>
      <c r="D24" s="63"/>
      <c r="E24" s="63"/>
      <c r="F24" s="63"/>
      <c r="G24" s="63"/>
      <c r="H24" s="63"/>
      <c r="I24" s="63"/>
      <c r="J24" s="63"/>
      <c r="K24" s="64"/>
      <c r="L24" s="17"/>
    </row>
    <row r="25" spans="1:12" s="3" customFormat="1" ht="51.75" customHeight="1" hidden="1">
      <c r="A25" s="44"/>
      <c r="B25" s="68" t="s">
        <v>50</v>
      </c>
      <c r="C25" s="69"/>
      <c r="D25" s="69"/>
      <c r="E25" s="69"/>
      <c r="F25" s="69"/>
      <c r="G25" s="69"/>
      <c r="H25" s="69"/>
      <c r="I25" s="69"/>
      <c r="J25" s="69"/>
      <c r="K25" s="70"/>
      <c r="L25" s="16"/>
    </row>
    <row r="26" spans="1:12" s="3" customFormat="1" ht="36" customHeight="1" hidden="1">
      <c r="A26" s="44"/>
      <c r="B26" s="68" t="s">
        <v>49</v>
      </c>
      <c r="C26" s="69"/>
      <c r="D26" s="69"/>
      <c r="E26" s="69"/>
      <c r="F26" s="69"/>
      <c r="G26" s="69"/>
      <c r="H26" s="69"/>
      <c r="I26" s="69"/>
      <c r="J26" s="69"/>
      <c r="K26" s="70"/>
      <c r="L26" s="16" t="s">
        <v>38</v>
      </c>
    </row>
    <row r="27" spans="1:12" s="3" customFormat="1" ht="39.75" customHeight="1" hidden="1">
      <c r="A27" s="44"/>
      <c r="B27" s="68" t="s">
        <v>51</v>
      </c>
      <c r="C27" s="69"/>
      <c r="D27" s="69"/>
      <c r="E27" s="69"/>
      <c r="F27" s="69"/>
      <c r="G27" s="69"/>
      <c r="H27" s="69"/>
      <c r="I27" s="69"/>
      <c r="J27" s="69"/>
      <c r="K27" s="70"/>
      <c r="L27" s="16"/>
    </row>
    <row r="28" spans="1:12" s="3" customFormat="1" ht="49.5" customHeight="1" hidden="1">
      <c r="A28" s="44"/>
      <c r="B28" s="68" t="s">
        <v>52</v>
      </c>
      <c r="C28" s="69"/>
      <c r="D28" s="69"/>
      <c r="E28" s="69"/>
      <c r="F28" s="69"/>
      <c r="G28" s="69"/>
      <c r="H28" s="69"/>
      <c r="I28" s="69"/>
      <c r="J28" s="69"/>
      <c r="K28" s="70"/>
      <c r="L28" s="16"/>
    </row>
    <row r="29" spans="1:12" s="3" customFormat="1" ht="49.5" customHeight="1" hidden="1">
      <c r="A29" s="44"/>
      <c r="B29" s="68" t="s">
        <v>53</v>
      </c>
      <c r="C29" s="69"/>
      <c r="D29" s="69"/>
      <c r="E29" s="69"/>
      <c r="F29" s="69"/>
      <c r="G29" s="69"/>
      <c r="H29" s="69"/>
      <c r="I29" s="69"/>
      <c r="J29" s="69"/>
      <c r="K29" s="70"/>
      <c r="L29" s="16"/>
    </row>
    <row r="30" spans="1:12" s="3" customFormat="1" ht="45" customHeight="1" hidden="1">
      <c r="A30" s="44"/>
      <c r="B30" s="68" t="s">
        <v>40</v>
      </c>
      <c r="C30" s="102"/>
      <c r="D30" s="102"/>
      <c r="E30" s="103"/>
      <c r="F30" s="103"/>
      <c r="G30" s="103"/>
      <c r="H30" s="103"/>
      <c r="I30" s="103"/>
      <c r="J30" s="103"/>
      <c r="K30" s="104"/>
      <c r="L30" s="16" t="s">
        <v>38</v>
      </c>
    </row>
    <row r="31" spans="1:12" s="3" customFormat="1" ht="37.5" customHeight="1" hidden="1">
      <c r="A31" s="44"/>
      <c r="B31" s="68" t="s">
        <v>39</v>
      </c>
      <c r="C31" s="69"/>
      <c r="D31" s="69"/>
      <c r="E31" s="69"/>
      <c r="F31" s="69"/>
      <c r="G31" s="69"/>
      <c r="H31" s="69"/>
      <c r="I31" s="69"/>
      <c r="J31" s="69"/>
      <c r="K31" s="70"/>
      <c r="L31" s="16"/>
    </row>
    <row r="32" spans="1:12" s="3" customFormat="1" ht="51.75" customHeight="1" hidden="1">
      <c r="A32" s="44"/>
      <c r="B32" s="68" t="s">
        <v>41</v>
      </c>
      <c r="C32" s="69"/>
      <c r="D32" s="69"/>
      <c r="E32" s="69"/>
      <c r="F32" s="69"/>
      <c r="G32" s="69"/>
      <c r="H32" s="69"/>
      <c r="I32" s="69"/>
      <c r="J32" s="69"/>
      <c r="K32" s="70"/>
      <c r="L32" s="16"/>
    </row>
    <row r="33" spans="1:12" s="3" customFormat="1" ht="46.5" customHeight="1" hidden="1">
      <c r="A33" s="44"/>
      <c r="B33" s="68" t="s">
        <v>47</v>
      </c>
      <c r="C33" s="69"/>
      <c r="D33" s="69"/>
      <c r="E33" s="69"/>
      <c r="F33" s="69"/>
      <c r="G33" s="69"/>
      <c r="H33" s="69"/>
      <c r="I33" s="69"/>
      <c r="J33" s="69"/>
      <c r="K33" s="70"/>
      <c r="L33" s="16" t="s">
        <v>48</v>
      </c>
    </row>
    <row r="34" spans="1:12" s="4" customFormat="1" ht="25.5" customHeight="1" hidden="1">
      <c r="A34" s="45">
        <f>SUM(A25:A33)</f>
        <v>0</v>
      </c>
      <c r="B34" s="65" t="s">
        <v>2</v>
      </c>
      <c r="C34" s="66"/>
      <c r="D34" s="66"/>
      <c r="E34" s="66"/>
      <c r="F34" s="66"/>
      <c r="G34" s="66"/>
      <c r="H34" s="66"/>
      <c r="I34" s="66"/>
      <c r="J34" s="66"/>
      <c r="K34" s="67"/>
      <c r="L34" s="12"/>
    </row>
    <row r="35" spans="1:12" s="4" customFormat="1" ht="34.5" customHeight="1" hidden="1">
      <c r="A35" s="46"/>
      <c r="B35" s="68" t="s">
        <v>36</v>
      </c>
      <c r="C35" s="69"/>
      <c r="D35" s="69"/>
      <c r="E35" s="69"/>
      <c r="F35" s="69"/>
      <c r="G35" s="69"/>
      <c r="H35" s="69"/>
      <c r="I35" s="69"/>
      <c r="J35" s="69"/>
      <c r="K35" s="70"/>
      <c r="L35" s="16" t="s">
        <v>35</v>
      </c>
    </row>
    <row r="36" spans="1:12" s="3" customFormat="1" ht="79.5" customHeight="1" hidden="1">
      <c r="A36" s="44"/>
      <c r="B36" s="68" t="s">
        <v>18</v>
      </c>
      <c r="C36" s="102"/>
      <c r="D36" s="102"/>
      <c r="E36" s="103"/>
      <c r="F36" s="103"/>
      <c r="G36" s="103"/>
      <c r="H36" s="103"/>
      <c r="I36" s="103"/>
      <c r="J36" s="103"/>
      <c r="K36" s="104"/>
      <c r="L36" s="16" t="s">
        <v>19</v>
      </c>
    </row>
    <row r="37" spans="1:12" s="3" customFormat="1" ht="54" customHeight="1" hidden="1">
      <c r="A37" s="44"/>
      <c r="B37" s="68" t="s">
        <v>11</v>
      </c>
      <c r="C37" s="102"/>
      <c r="D37" s="102"/>
      <c r="E37" s="114" t="s">
        <v>13</v>
      </c>
      <c r="F37" s="114"/>
      <c r="G37" s="114"/>
      <c r="H37" s="114"/>
      <c r="I37" s="114"/>
      <c r="J37" s="115"/>
      <c r="K37" s="47"/>
      <c r="L37" s="16"/>
    </row>
    <row r="38" spans="1:12" s="3" customFormat="1" ht="54" customHeight="1" hidden="1" thickBot="1">
      <c r="A38" s="44"/>
      <c r="B38" s="112" t="s">
        <v>12</v>
      </c>
      <c r="C38" s="113"/>
      <c r="D38" s="113"/>
      <c r="E38" s="114"/>
      <c r="F38" s="114"/>
      <c r="G38" s="114"/>
      <c r="H38" s="114"/>
      <c r="I38" s="114"/>
      <c r="J38" s="115"/>
      <c r="K38" s="47"/>
      <c r="L38" s="16"/>
    </row>
    <row r="39" spans="1:12" s="3" customFormat="1" ht="25.5" customHeight="1" hidden="1">
      <c r="A39" s="48">
        <f>SUM(A36:A38)</f>
        <v>0</v>
      </c>
      <c r="B39" s="98" t="s">
        <v>17</v>
      </c>
      <c r="C39" s="99"/>
      <c r="D39" s="99"/>
      <c r="E39" s="100"/>
      <c r="F39" s="100"/>
      <c r="G39" s="100"/>
      <c r="H39" s="100"/>
      <c r="I39" s="100"/>
      <c r="J39" s="100"/>
      <c r="K39" s="101"/>
      <c r="L39" s="16"/>
    </row>
    <row r="40" spans="1:12" s="5" customFormat="1" ht="40.5" customHeight="1" hidden="1">
      <c r="A40" s="44"/>
      <c r="B40" s="68" t="s">
        <v>10</v>
      </c>
      <c r="C40" s="96"/>
      <c r="D40" s="96"/>
      <c r="E40" s="96"/>
      <c r="F40" s="96"/>
      <c r="G40" s="96"/>
      <c r="H40" s="96"/>
      <c r="I40" s="96"/>
      <c r="J40" s="96"/>
      <c r="K40" s="97"/>
      <c r="L40" s="14">
        <v>365</v>
      </c>
    </row>
    <row r="41" spans="1:12" s="5" customFormat="1" ht="33.75" customHeight="1" hidden="1">
      <c r="A41" s="44"/>
      <c r="B41" s="68" t="s">
        <v>9</v>
      </c>
      <c r="C41" s="96"/>
      <c r="D41" s="96"/>
      <c r="E41" s="96"/>
      <c r="F41" s="96"/>
      <c r="G41" s="96"/>
      <c r="H41" s="96"/>
      <c r="I41" s="96"/>
      <c r="J41" s="96"/>
      <c r="K41" s="97"/>
      <c r="L41" s="14">
        <v>365</v>
      </c>
    </row>
    <row r="42" spans="1:12" s="5" customFormat="1" ht="42" customHeight="1" hidden="1">
      <c r="A42" s="44"/>
      <c r="B42" s="68" t="s">
        <v>8</v>
      </c>
      <c r="C42" s="96"/>
      <c r="D42" s="96"/>
      <c r="E42" s="96"/>
      <c r="F42" s="96"/>
      <c r="G42" s="96"/>
      <c r="H42" s="96"/>
      <c r="I42" s="96"/>
      <c r="J42" s="96"/>
      <c r="K42" s="97"/>
      <c r="L42" s="14">
        <v>726</v>
      </c>
    </row>
    <row r="43" spans="1:12" s="5" customFormat="1" ht="42" customHeight="1" hidden="1">
      <c r="A43" s="44"/>
      <c r="B43" s="68" t="s">
        <v>6</v>
      </c>
      <c r="C43" s="96"/>
      <c r="D43" s="96"/>
      <c r="E43" s="96"/>
      <c r="F43" s="96"/>
      <c r="G43" s="96"/>
      <c r="H43" s="96"/>
      <c r="I43" s="96"/>
      <c r="J43" s="96"/>
      <c r="K43" s="97"/>
      <c r="L43" s="14">
        <v>691</v>
      </c>
    </row>
    <row r="44" spans="1:12" s="5" customFormat="1" ht="42" customHeight="1" hidden="1">
      <c r="A44" s="44"/>
      <c r="B44" s="68" t="s">
        <v>7</v>
      </c>
      <c r="C44" s="96"/>
      <c r="D44" s="96"/>
      <c r="E44" s="96"/>
      <c r="F44" s="96"/>
      <c r="G44" s="96"/>
      <c r="H44" s="96"/>
      <c r="I44" s="96"/>
      <c r="J44" s="96"/>
      <c r="K44" s="97"/>
      <c r="L44" s="14">
        <v>691</v>
      </c>
    </row>
    <row r="45" spans="1:12" s="5" customFormat="1" ht="32.25" customHeight="1" hidden="1">
      <c r="A45" s="45">
        <f>SUM(A40:A44)</f>
        <v>0</v>
      </c>
      <c r="B45" s="65" t="s">
        <v>4</v>
      </c>
      <c r="C45" s="66"/>
      <c r="D45" s="66"/>
      <c r="E45" s="66"/>
      <c r="F45" s="66"/>
      <c r="G45" s="66"/>
      <c r="H45" s="66"/>
      <c r="I45" s="66"/>
      <c r="J45" s="66"/>
      <c r="K45" s="67"/>
      <c r="L45" s="14"/>
    </row>
    <row r="46" spans="1:12" s="5" customFormat="1" ht="32.25" customHeight="1">
      <c r="A46" s="107" t="s">
        <v>61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L46" s="14"/>
    </row>
    <row r="47" spans="1:12" s="5" customFormat="1" ht="69" customHeight="1" hidden="1">
      <c r="A47" s="8"/>
      <c r="B47" s="95"/>
      <c r="C47" s="105"/>
      <c r="D47" s="105"/>
      <c r="E47" s="105"/>
      <c r="F47" s="105"/>
      <c r="G47" s="105"/>
      <c r="H47" s="105"/>
      <c r="I47" s="105"/>
      <c r="J47" s="105"/>
      <c r="K47" s="106"/>
      <c r="L47" s="14"/>
    </row>
    <row r="48" spans="1:12" s="5" customFormat="1" ht="35.25" customHeight="1">
      <c r="A48" s="8">
        <f>-90-30</f>
        <v>-120</v>
      </c>
      <c r="B48" s="95" t="s">
        <v>72</v>
      </c>
      <c r="C48" s="110"/>
      <c r="D48" s="110"/>
      <c r="E48" s="110"/>
      <c r="F48" s="110"/>
      <c r="G48" s="110"/>
      <c r="H48" s="110"/>
      <c r="I48" s="110"/>
      <c r="J48" s="110"/>
      <c r="K48" s="111"/>
      <c r="L48" s="14"/>
    </row>
    <row r="49" spans="1:12" s="5" customFormat="1" ht="31.5" customHeight="1">
      <c r="A49" s="8">
        <f>-55-98.06875</f>
        <v>-153.06875</v>
      </c>
      <c r="B49" s="95" t="s">
        <v>71</v>
      </c>
      <c r="C49" s="110"/>
      <c r="D49" s="110"/>
      <c r="E49" s="110"/>
      <c r="F49" s="110"/>
      <c r="G49" s="110"/>
      <c r="H49" s="110"/>
      <c r="I49" s="110"/>
      <c r="J49" s="110"/>
      <c r="K49" s="111"/>
      <c r="L49" s="14"/>
    </row>
    <row r="50" spans="1:12" s="5" customFormat="1" ht="34.5" customHeight="1">
      <c r="A50" s="8">
        <v>-21.8</v>
      </c>
      <c r="B50" s="95" t="s">
        <v>73</v>
      </c>
      <c r="C50" s="96"/>
      <c r="D50" s="96"/>
      <c r="E50" s="96"/>
      <c r="F50" s="96"/>
      <c r="G50" s="96"/>
      <c r="H50" s="96"/>
      <c r="I50" s="96"/>
      <c r="J50" s="96"/>
      <c r="K50" s="97"/>
      <c r="L50" s="14"/>
    </row>
    <row r="51" spans="1:12" s="5" customFormat="1" ht="37.5" customHeight="1">
      <c r="A51" s="8">
        <v>-20</v>
      </c>
      <c r="B51" s="95" t="s">
        <v>74</v>
      </c>
      <c r="C51" s="110"/>
      <c r="D51" s="110"/>
      <c r="E51" s="110"/>
      <c r="F51" s="110"/>
      <c r="G51" s="110"/>
      <c r="H51" s="110"/>
      <c r="I51" s="110"/>
      <c r="J51" s="110"/>
      <c r="K51" s="111"/>
      <c r="L51" s="14"/>
    </row>
    <row r="52" spans="1:12" s="5" customFormat="1" ht="33.75" customHeight="1">
      <c r="A52" s="8">
        <v>-30</v>
      </c>
      <c r="B52" s="95" t="s">
        <v>75</v>
      </c>
      <c r="C52" s="96"/>
      <c r="D52" s="96"/>
      <c r="E52" s="96"/>
      <c r="F52" s="96"/>
      <c r="G52" s="96"/>
      <c r="H52" s="96"/>
      <c r="I52" s="96"/>
      <c r="J52" s="96"/>
      <c r="K52" s="97"/>
      <c r="L52" s="14"/>
    </row>
    <row r="53" spans="1:12" s="5" customFormat="1" ht="34.5" customHeight="1">
      <c r="A53" s="8">
        <v>-48.3</v>
      </c>
      <c r="B53" s="95" t="s">
        <v>76</v>
      </c>
      <c r="C53" s="96"/>
      <c r="D53" s="96"/>
      <c r="E53" s="96"/>
      <c r="F53" s="96"/>
      <c r="G53" s="96"/>
      <c r="H53" s="96"/>
      <c r="I53" s="96"/>
      <c r="J53" s="96"/>
      <c r="K53" s="97"/>
      <c r="L53" s="14"/>
    </row>
    <row r="54" spans="1:12" s="5" customFormat="1" ht="32.25" customHeight="1">
      <c r="A54" s="8">
        <v>-31.5</v>
      </c>
      <c r="B54" s="95" t="s">
        <v>77</v>
      </c>
      <c r="C54" s="96"/>
      <c r="D54" s="96"/>
      <c r="E54" s="96"/>
      <c r="F54" s="96"/>
      <c r="G54" s="96"/>
      <c r="H54" s="96"/>
      <c r="I54" s="96"/>
      <c r="J54" s="96"/>
      <c r="K54" s="97"/>
      <c r="L54" s="14"/>
    </row>
    <row r="55" spans="1:12" s="5" customFormat="1" ht="34.5" customHeight="1">
      <c r="A55" s="8">
        <v>-2.1</v>
      </c>
      <c r="B55" s="95" t="s">
        <v>78</v>
      </c>
      <c r="C55" s="96"/>
      <c r="D55" s="96"/>
      <c r="E55" s="96"/>
      <c r="F55" s="96"/>
      <c r="G55" s="96"/>
      <c r="H55" s="96"/>
      <c r="I55" s="96"/>
      <c r="J55" s="96"/>
      <c r="K55" s="97"/>
      <c r="L55" s="14"/>
    </row>
    <row r="56" spans="1:12" s="5" customFormat="1" ht="35.25" customHeight="1">
      <c r="A56" s="49">
        <v>-50</v>
      </c>
      <c r="B56" s="95" t="s">
        <v>79</v>
      </c>
      <c r="C56" s="96"/>
      <c r="D56" s="96"/>
      <c r="E56" s="96"/>
      <c r="F56" s="96"/>
      <c r="G56" s="96"/>
      <c r="H56" s="96"/>
      <c r="I56" s="96"/>
      <c r="J56" s="96"/>
      <c r="K56" s="97"/>
      <c r="L56" s="14"/>
    </row>
    <row r="57" spans="1:12" s="5" customFormat="1" ht="34.5" customHeight="1">
      <c r="A57" s="49">
        <v>290</v>
      </c>
      <c r="B57" s="95" t="s">
        <v>80</v>
      </c>
      <c r="C57" s="96"/>
      <c r="D57" s="96"/>
      <c r="E57" s="96"/>
      <c r="F57" s="96"/>
      <c r="G57" s="96"/>
      <c r="H57" s="96"/>
      <c r="I57" s="96"/>
      <c r="J57" s="96"/>
      <c r="K57" s="97"/>
      <c r="L57" s="14"/>
    </row>
    <row r="58" spans="1:12" s="5" customFormat="1" ht="36.75" customHeight="1">
      <c r="A58" s="49">
        <f>186.31875+4.9</f>
        <v>191.21875</v>
      </c>
      <c r="B58" s="95" t="s">
        <v>81</v>
      </c>
      <c r="C58" s="96"/>
      <c r="D58" s="96"/>
      <c r="E58" s="96"/>
      <c r="F58" s="96"/>
      <c r="G58" s="96"/>
      <c r="H58" s="96"/>
      <c r="I58" s="96"/>
      <c r="J58" s="96"/>
      <c r="K58" s="97"/>
      <c r="L58" s="14"/>
    </row>
    <row r="59" spans="1:12" s="5" customFormat="1" ht="34.5" customHeight="1">
      <c r="A59" s="8">
        <v>0.45</v>
      </c>
      <c r="B59" s="95" t="s">
        <v>82</v>
      </c>
      <c r="C59" s="110"/>
      <c r="D59" s="110"/>
      <c r="E59" s="110"/>
      <c r="F59" s="110"/>
      <c r="G59" s="110"/>
      <c r="H59" s="110"/>
      <c r="I59" s="110"/>
      <c r="J59" s="110"/>
      <c r="K59" s="111"/>
      <c r="L59" s="50"/>
    </row>
    <row r="60" spans="1:12" s="5" customFormat="1" ht="36" customHeight="1" hidden="1">
      <c r="A60" s="8"/>
      <c r="B60" s="95" t="s">
        <v>57</v>
      </c>
      <c r="C60" s="110"/>
      <c r="D60" s="110"/>
      <c r="E60" s="110"/>
      <c r="F60" s="110"/>
      <c r="G60" s="110"/>
      <c r="H60" s="110"/>
      <c r="I60" s="110"/>
      <c r="J60" s="110"/>
      <c r="K60" s="111"/>
      <c r="L60" s="50"/>
    </row>
    <row r="61" spans="1:12" s="5" customFormat="1" ht="36" customHeight="1" hidden="1">
      <c r="A61" s="49"/>
      <c r="B61" s="95" t="s">
        <v>64</v>
      </c>
      <c r="C61" s="110"/>
      <c r="D61" s="110"/>
      <c r="E61" s="110"/>
      <c r="F61" s="110"/>
      <c r="G61" s="110"/>
      <c r="H61" s="110"/>
      <c r="I61" s="110"/>
      <c r="J61" s="110"/>
      <c r="K61" s="111"/>
      <c r="L61" s="50"/>
    </row>
    <row r="62" spans="1:12" s="5" customFormat="1" ht="27.75" customHeight="1" hidden="1">
      <c r="A62" s="8"/>
      <c r="B62" s="95" t="s">
        <v>65</v>
      </c>
      <c r="C62" s="110"/>
      <c r="D62" s="110"/>
      <c r="E62" s="110"/>
      <c r="F62" s="110"/>
      <c r="G62" s="110"/>
      <c r="H62" s="110"/>
      <c r="I62" s="110"/>
      <c r="J62" s="110"/>
      <c r="K62" s="111"/>
      <c r="L62" s="50"/>
    </row>
    <row r="63" spans="1:12" s="5" customFormat="1" ht="42" customHeight="1" hidden="1">
      <c r="A63" s="8"/>
      <c r="B63" s="95" t="s">
        <v>58</v>
      </c>
      <c r="C63" s="110"/>
      <c r="D63" s="110"/>
      <c r="E63" s="110"/>
      <c r="F63" s="110"/>
      <c r="G63" s="110"/>
      <c r="H63" s="110"/>
      <c r="I63" s="110"/>
      <c r="J63" s="110"/>
      <c r="K63" s="111"/>
      <c r="L63" s="50"/>
    </row>
    <row r="64" spans="1:12" s="5" customFormat="1" ht="51" customHeight="1" hidden="1">
      <c r="A64" s="8"/>
      <c r="B64" s="95" t="s">
        <v>59</v>
      </c>
      <c r="C64" s="110"/>
      <c r="D64" s="110"/>
      <c r="E64" s="110"/>
      <c r="F64" s="110"/>
      <c r="G64" s="110"/>
      <c r="H64" s="110"/>
      <c r="I64" s="110"/>
      <c r="J64" s="110"/>
      <c r="K64" s="111"/>
      <c r="L64" s="50"/>
    </row>
    <row r="65" spans="1:12" s="5" customFormat="1" ht="46.5" customHeight="1" hidden="1">
      <c r="A65" s="8"/>
      <c r="B65" s="95" t="s">
        <v>60</v>
      </c>
      <c r="C65" s="110"/>
      <c r="D65" s="110"/>
      <c r="E65" s="110"/>
      <c r="F65" s="110"/>
      <c r="G65" s="110"/>
      <c r="H65" s="110"/>
      <c r="I65" s="110"/>
      <c r="J65" s="110"/>
      <c r="K65" s="111"/>
      <c r="L65" s="50"/>
    </row>
    <row r="66" spans="1:12" s="5" customFormat="1" ht="35.25" customHeight="1" hidden="1">
      <c r="A66" s="8"/>
      <c r="B66" s="95" t="s">
        <v>62</v>
      </c>
      <c r="C66" s="110"/>
      <c r="D66" s="110"/>
      <c r="E66" s="110"/>
      <c r="F66" s="110"/>
      <c r="G66" s="110"/>
      <c r="H66" s="110"/>
      <c r="I66" s="110"/>
      <c r="J66" s="110"/>
      <c r="K66" s="111"/>
      <c r="L66" s="50"/>
    </row>
    <row r="67" spans="1:12" s="5" customFormat="1" ht="42" customHeight="1" hidden="1">
      <c r="A67" s="8"/>
      <c r="B67" s="95" t="s">
        <v>63</v>
      </c>
      <c r="C67" s="110"/>
      <c r="D67" s="110"/>
      <c r="E67" s="110"/>
      <c r="F67" s="110"/>
      <c r="G67" s="110"/>
      <c r="H67" s="110"/>
      <c r="I67" s="110"/>
      <c r="J67" s="110"/>
      <c r="K67" s="111"/>
      <c r="L67" s="50"/>
    </row>
    <row r="68" spans="1:12" s="4" customFormat="1" ht="21.75" customHeight="1" thickBot="1">
      <c r="A68" s="51">
        <f>A47+A48+A49+A50+A51+A52+A53+A54+A55+A56+A57+A58+A59+A60+A61+A62+A63+A64+A65+A66+A67</f>
        <v>4.899999999999932</v>
      </c>
      <c r="B68" s="74" t="s">
        <v>69</v>
      </c>
      <c r="C68" s="75"/>
      <c r="D68" s="75"/>
      <c r="E68" s="75"/>
      <c r="F68" s="75"/>
      <c r="G68" s="75"/>
      <c r="H68" s="75"/>
      <c r="I68" s="75"/>
      <c r="J68" s="75"/>
      <c r="K68" s="76"/>
      <c r="L68" s="43"/>
    </row>
    <row r="69" spans="1:12" s="32" customFormat="1" ht="23.25" customHeight="1" thickBot="1">
      <c r="A69" s="52">
        <f>A23+A68</f>
        <v>4.899999999999932</v>
      </c>
      <c r="B69" s="142" t="s">
        <v>14</v>
      </c>
      <c r="C69" s="143"/>
      <c r="D69" s="143"/>
      <c r="E69" s="143"/>
      <c r="F69" s="143"/>
      <c r="G69" s="143"/>
      <c r="H69" s="143"/>
      <c r="I69" s="143"/>
      <c r="J69" s="143"/>
      <c r="K69" s="144"/>
      <c r="L69" s="53"/>
    </row>
    <row r="70" spans="1:13" s="1" customFormat="1" ht="29.25" customHeight="1">
      <c r="A70" s="92" t="s">
        <v>54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54"/>
      <c r="M70" s="4"/>
    </row>
    <row r="71" spans="1:13" s="34" customFormat="1" ht="32.25" customHeight="1">
      <c r="A71" s="130" t="s">
        <v>20</v>
      </c>
      <c r="B71" s="131"/>
      <c r="C71" s="132"/>
      <c r="D71" s="133" t="s">
        <v>21</v>
      </c>
      <c r="E71" s="134"/>
      <c r="F71" s="134"/>
      <c r="G71" s="134"/>
      <c r="H71" s="134"/>
      <c r="I71" s="134"/>
      <c r="J71" s="135"/>
      <c r="K71" s="55">
        <f>K72+K75</f>
        <v>-6.838973831690964E-14</v>
      </c>
      <c r="L71" s="56"/>
      <c r="M71" s="33"/>
    </row>
    <row r="72" spans="1:13" s="36" customFormat="1" ht="30.75" customHeight="1" hidden="1">
      <c r="A72" s="136" t="s">
        <v>22</v>
      </c>
      <c r="B72" s="137"/>
      <c r="C72" s="138"/>
      <c r="D72" s="139" t="s">
        <v>23</v>
      </c>
      <c r="E72" s="140"/>
      <c r="F72" s="140"/>
      <c r="G72" s="140"/>
      <c r="H72" s="140"/>
      <c r="I72" s="140"/>
      <c r="J72" s="141"/>
      <c r="K72" s="57">
        <f>K73</f>
        <v>0</v>
      </c>
      <c r="L72" s="58"/>
      <c r="M72" s="35"/>
    </row>
    <row r="73" spans="1:13" s="38" customFormat="1" ht="43.5" customHeight="1" hidden="1">
      <c r="A73" s="123" t="s">
        <v>24</v>
      </c>
      <c r="B73" s="128"/>
      <c r="C73" s="129"/>
      <c r="D73" s="116" t="s">
        <v>25</v>
      </c>
      <c r="E73" s="126"/>
      <c r="F73" s="126"/>
      <c r="G73" s="126"/>
      <c r="H73" s="126"/>
      <c r="I73" s="126"/>
      <c r="J73" s="127"/>
      <c r="K73" s="59"/>
      <c r="L73" s="60"/>
      <c r="M73" s="37"/>
    </row>
    <row r="74" spans="1:13" s="38" customFormat="1" ht="48.75" customHeight="1" hidden="1">
      <c r="A74" s="123" t="s">
        <v>26</v>
      </c>
      <c r="B74" s="128"/>
      <c r="C74" s="129"/>
      <c r="D74" s="116" t="s">
        <v>27</v>
      </c>
      <c r="E74" s="126"/>
      <c r="F74" s="126"/>
      <c r="G74" s="126"/>
      <c r="H74" s="126"/>
      <c r="I74" s="126"/>
      <c r="J74" s="127"/>
      <c r="K74" s="59">
        <v>0</v>
      </c>
      <c r="L74" s="60"/>
      <c r="M74" s="37"/>
    </row>
    <row r="75" spans="1:11" s="39" customFormat="1" ht="33" customHeight="1">
      <c r="A75" s="136" t="s">
        <v>28</v>
      </c>
      <c r="B75" s="137"/>
      <c r="C75" s="138"/>
      <c r="D75" s="139" t="s">
        <v>29</v>
      </c>
      <c r="E75" s="140"/>
      <c r="F75" s="140"/>
      <c r="G75" s="140"/>
      <c r="H75" s="140"/>
      <c r="I75" s="140"/>
      <c r="J75" s="141"/>
      <c r="K75" s="57">
        <f>K76+K77</f>
        <v>-6.838973831690964E-14</v>
      </c>
    </row>
    <row r="76" spans="1:11" s="40" customFormat="1" ht="30.75" customHeight="1">
      <c r="A76" s="123" t="s">
        <v>30</v>
      </c>
      <c r="B76" s="124"/>
      <c r="C76" s="125"/>
      <c r="D76" s="116" t="s">
        <v>31</v>
      </c>
      <c r="E76" s="117"/>
      <c r="F76" s="117"/>
      <c r="G76" s="117"/>
      <c r="H76" s="117"/>
      <c r="I76" s="117"/>
      <c r="J76" s="118"/>
      <c r="K76" s="61">
        <f>0-A16</f>
        <v>-4.9</v>
      </c>
    </row>
    <row r="77" spans="1:11" s="40" customFormat="1" ht="33" customHeight="1">
      <c r="A77" s="123" t="s">
        <v>32</v>
      </c>
      <c r="B77" s="124"/>
      <c r="C77" s="125"/>
      <c r="D77" s="116" t="s">
        <v>33</v>
      </c>
      <c r="E77" s="117"/>
      <c r="F77" s="117"/>
      <c r="G77" s="117"/>
      <c r="H77" s="117"/>
      <c r="I77" s="117"/>
      <c r="J77" s="118"/>
      <c r="K77" s="61">
        <f>A69</f>
        <v>4.899999999999932</v>
      </c>
    </row>
    <row r="78" spans="1:11" s="18" customFormat="1" ht="16.5" customHeight="1" hidden="1">
      <c r="A78" s="6"/>
      <c r="B78" s="6"/>
      <c r="C78" s="6"/>
      <c r="D78" s="7"/>
      <c r="E78" s="7"/>
      <c r="F78" s="7"/>
      <c r="G78" s="7"/>
      <c r="H78" s="7"/>
      <c r="I78" s="7"/>
      <c r="J78" s="7"/>
      <c r="K78" s="41"/>
    </row>
    <row r="79" spans="1:11" ht="34.5" customHeight="1">
      <c r="A79" s="145" t="s">
        <v>70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</row>
    <row r="80" spans="1:12" s="1" customFormat="1" ht="15.75" hidden="1">
      <c r="A80" s="121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43"/>
    </row>
    <row r="81" spans="1:12" s="1" customFormat="1" ht="33.75" customHeight="1">
      <c r="A81" s="121" t="s">
        <v>83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43"/>
    </row>
    <row r="82" spans="1:12" s="1" customFormat="1" ht="15">
      <c r="A82" s="119" t="s">
        <v>5</v>
      </c>
      <c r="B82" s="120"/>
      <c r="C82" s="120"/>
      <c r="L82" s="43"/>
    </row>
    <row r="83" spans="1:12" s="1" customFormat="1" ht="15" hidden="1">
      <c r="A83" s="119"/>
      <c r="B83" s="120"/>
      <c r="C83" s="120"/>
      <c r="L83" s="43"/>
    </row>
    <row r="84" spans="1:12" s="1" customFormat="1" ht="15">
      <c r="A84" s="119" t="s">
        <v>84</v>
      </c>
      <c r="B84" s="120"/>
      <c r="C84" s="120"/>
      <c r="L84" s="43"/>
    </row>
    <row r="87" ht="15">
      <c r="A87" s="19"/>
    </row>
  </sheetData>
  <sheetProtection/>
  <mergeCells count="85">
    <mergeCell ref="B51:K51"/>
    <mergeCell ref="B52:K52"/>
    <mergeCell ref="B49:K49"/>
    <mergeCell ref="B50:K50"/>
    <mergeCell ref="A76:C76"/>
    <mergeCell ref="D76:J76"/>
    <mergeCell ref="B59:K59"/>
    <mergeCell ref="B60:K60"/>
    <mergeCell ref="B65:K65"/>
    <mergeCell ref="B67:K67"/>
    <mergeCell ref="B66:K66"/>
    <mergeCell ref="B62:K62"/>
    <mergeCell ref="B63:K63"/>
    <mergeCell ref="A75:C75"/>
    <mergeCell ref="D75:J75"/>
    <mergeCell ref="D72:J72"/>
    <mergeCell ref="B69:K69"/>
    <mergeCell ref="A72:C72"/>
    <mergeCell ref="D74:J74"/>
    <mergeCell ref="A73:C73"/>
    <mergeCell ref="D73:J73"/>
    <mergeCell ref="A74:C74"/>
    <mergeCell ref="A70:K70"/>
    <mergeCell ref="B57:K57"/>
    <mergeCell ref="B68:K68"/>
    <mergeCell ref="B58:K58"/>
    <mergeCell ref="B61:K61"/>
    <mergeCell ref="B64:K64"/>
    <mergeCell ref="A71:C71"/>
    <mergeCell ref="D71:J71"/>
    <mergeCell ref="D77:J77"/>
    <mergeCell ref="A84:C84"/>
    <mergeCell ref="A81:K81"/>
    <mergeCell ref="A80:K80"/>
    <mergeCell ref="A82:C82"/>
    <mergeCell ref="A83:C83"/>
    <mergeCell ref="A77:C77"/>
    <mergeCell ref="A79:K79"/>
    <mergeCell ref="B36:K36"/>
    <mergeCell ref="B25:K25"/>
    <mergeCell ref="B38:D38"/>
    <mergeCell ref="B27:K27"/>
    <mergeCell ref="B37:D37"/>
    <mergeCell ref="B31:K31"/>
    <mergeCell ref="B28:K28"/>
    <mergeCell ref="B35:K35"/>
    <mergeCell ref="E37:J38"/>
    <mergeCell ref="B41:K41"/>
    <mergeCell ref="B30:K30"/>
    <mergeCell ref="B42:K42"/>
    <mergeCell ref="B54:K54"/>
    <mergeCell ref="B45:K45"/>
    <mergeCell ref="B47:K47"/>
    <mergeCell ref="B53:K53"/>
    <mergeCell ref="B44:K44"/>
    <mergeCell ref="A46:K46"/>
    <mergeCell ref="B48:K48"/>
    <mergeCell ref="B13:K13"/>
    <mergeCell ref="B21:K21"/>
    <mergeCell ref="A18:K18"/>
    <mergeCell ref="A20:K20"/>
    <mergeCell ref="B56:K56"/>
    <mergeCell ref="B43:K43"/>
    <mergeCell ref="B55:K55"/>
    <mergeCell ref="B39:K39"/>
    <mergeCell ref="B40:K40"/>
    <mergeCell ref="B23:K23"/>
    <mergeCell ref="A1:K1"/>
    <mergeCell ref="A2:K2"/>
    <mergeCell ref="A3:K6"/>
    <mergeCell ref="A7:K7"/>
    <mergeCell ref="B11:K11"/>
    <mergeCell ref="B12:K12"/>
    <mergeCell ref="A8:K8"/>
    <mergeCell ref="B10:K10"/>
    <mergeCell ref="A24:K24"/>
    <mergeCell ref="B34:K34"/>
    <mergeCell ref="B32:K32"/>
    <mergeCell ref="B14:K14"/>
    <mergeCell ref="B15:K15"/>
    <mergeCell ref="B16:K16"/>
    <mergeCell ref="B33:K33"/>
    <mergeCell ref="B22:K22"/>
    <mergeCell ref="B29:K29"/>
    <mergeCell ref="B26:K26"/>
  </mergeCells>
  <printOptions/>
  <pageMargins left="0.7874015748031497" right="0" top="0.1968503937007874" bottom="0.31496062992125984" header="0.1968503937007874" footer="0.3149606299212598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2018-02-15T13:34:37Z</cp:lastPrinted>
  <dcterms:created xsi:type="dcterms:W3CDTF">1996-10-08T23:32:33Z</dcterms:created>
  <dcterms:modified xsi:type="dcterms:W3CDTF">2018-04-09T07:08:00Z</dcterms:modified>
  <cp:category/>
  <cp:version/>
  <cp:contentType/>
  <cp:contentStatus/>
</cp:coreProperties>
</file>