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16" windowWidth="15456" windowHeight="6336" activeTab="0"/>
  </bookViews>
  <sheets>
    <sheet name="Поясн зап " sheetId="1" r:id="rId1"/>
  </sheets>
  <definedNames>
    <definedName name="_xlnm.Print_Area" localSheetId="0">'Поясн зап '!$A$1:$K$63</definedName>
  </definedNames>
  <calcPr fullCalcOnLoad="1"/>
</workbook>
</file>

<file path=xl/sharedStrings.xml><?xml version="1.0" encoding="utf-8"?>
<sst xmlns="http://schemas.openxmlformats.org/spreadsheetml/2006/main" count="58" uniqueCount="54">
  <si>
    <t>к решению Совета депутатов</t>
  </si>
  <si>
    <t>тыс.руб.</t>
  </si>
  <si>
    <t>Всего доходы местного бюджета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</si>
  <si>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</si>
  <si>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</si>
  <si>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Итого за счет средств безвозмездных поступлений от других бюджетов бюджетной системы</t>
  </si>
  <si>
    <t>ПРИМЕЧАНИЕ: Использование дотации на выравнивание бюджетной обеспеченности поселений на обеспечение стимулирующих выплат работникам муниципальных учреждений культуры не в полном объеме приведет к уменьшению дефицита бюджета в предлагаемом проекте решения на 72,2 тыс.руб., дефицит составит 139,8 тыс.руб. или 3,3 % объема доходов местного бюджета без учета объема безвозмездных поступлений. Такое снижение остатка средств утверждается в составе источников финансирования дефицита (приложение 1).</t>
  </si>
  <si>
    <t xml:space="preserve">Всего расходы местного бюджета </t>
  </si>
  <si>
    <t>Итого за счет перераспределения ассигнований</t>
  </si>
  <si>
    <t xml:space="preserve"> </t>
  </si>
  <si>
    <t xml:space="preserve">  2.  Изменение расходной части бюджета в предлагаемом проекте решения по направлениям:    </t>
  </si>
  <si>
    <t>Подраздел 0103 КЦСР 8120002 КВР 244– увеличение ассигнований на закупку товаров, работ и услуг для обеспечения деятельности совета депутатов</t>
  </si>
  <si>
    <t>Подраздел 0104 КЦСР 8150002 КВР 121 – увеличение ассигнований на заработную плату с начислениями в рамках обеспечения деятельности администрации</t>
  </si>
  <si>
    <t>Подраздел 0104 КЦСР 8150002 КВР 244 – увеличение ассигнований на закупку товаров, работ и услуг для обеспечения деятельности администрации</t>
  </si>
  <si>
    <t>Подраздел 0106 КЦСР 8020051 КВР 540 – увеличение ассигнований на осуществление комитетом финансов района отдельных полномочий поселения по формированию, исполнению бюджета поселения и внутреннему контролю за исполнением бюджета поселения (межбюджетные трансферты)</t>
  </si>
  <si>
    <t>Подраздел 0412 КЦСР 8480109 КВР 244 – увеличение ассигнований на внесение изменений в Ген.план поселения</t>
  </si>
  <si>
    <t>Подраздел 0502 КЦСР 8460099 КВР 244 – увеличение ассигнований на разработку схем водоснабжения и водоотведения</t>
  </si>
  <si>
    <t>Подраздел 0503 КЦСР 8470099 КВР 244 – увеличение ассигнований на оплату договоров за уборку территории поселения</t>
  </si>
  <si>
    <t>Подраздел 0503 КЦСР 8470105 КВР 244 – увеличение ассигнований на содержание уличного освещения</t>
  </si>
  <si>
    <t xml:space="preserve">Подраздел 0801 КЦСР 8250003 КВР 244 – увеличение ассигнований на закупку товаров, работ, услуг для обеспечения деятельности ДК </t>
  </si>
  <si>
    <t>Подраздел 0801 КЦСР 8250003 КВР 111 – увеличение ассигнований на на заработную плату с начислениями работникам ДК</t>
  </si>
  <si>
    <t>Подраздел 0801 КЦСР 8260003 КВР 244 – увеличение ассигнований на закупку товаров, работ, услуг для обеспечения деятельности библиотеки</t>
  </si>
  <si>
    <t>Подраздел 0801 КЦСР 8260003 КВР 111 – увеличение ассигнований на на заработную плату с начислениями работникам библиотеки</t>
  </si>
  <si>
    <t>Подраздел 0502 КЦСР 8460041 КВР 414 – уменьшение ассигнований на экспертизу проекта по строительству газопровода в связи с изменением финансирования указанных расходов за счет межбюджетных трансфертов Сланцевского муниципального района</t>
  </si>
  <si>
    <t>Подраздел 0502 КЦСР 8460040 КВР 414 –  уменьшение ассигнований на тех.надзор за строительством КОС в связи с изменением финансирования указанных расходов за счет межбюджетных трансфертов Сланцевского муниципального района</t>
  </si>
  <si>
    <t>Подраздел 0502 КЦСР 8460057 КВР 414 – увеличение ассигнований на обеспечение бюджетных инвестиций в капстроительство газопровода и КОС (бюдж.района)</t>
  </si>
  <si>
    <t xml:space="preserve">Итого за счет  остатка на счете  на 01.01.2015 безвозмездных поступлений </t>
  </si>
  <si>
    <t>726/006</t>
  </si>
  <si>
    <t>3. В п.10 решения совета депутатов уточням фразу: "Утвердить размер индексации ежемесячного денежного вознаграждения по муниципальным должностям администрации муниципального образования Гостицкое сельское поселение Сланцевского муниципального района Ленинградской области, месячных должностных окладов и ежемесячной надбавки за классный чин муниципальных служащих администрации муниципального образования Гостицкое сельское поселение, а также месячных должностных окладов работников, замещающих должности, не являющиеся должностями муниципальной службы, в 1,1 раза с 1 марта 2015 года".</t>
  </si>
  <si>
    <t>ПРИМЕЧАНИЕ: 
В предлагаемом проекте бюджета при увеличении доходной части бюджета на 69,7 тыс. руб., увеличение расходной части бюджета составляет 212,5 тыс. руб., в т.ч. 142,8 тыс.руб. за счет остатков средств на начало финансового года. Указанное увеличение приведет к увеличению дефицита местного бюджета на 142,8 тыс.руб., дефицит составит 349,3 тыс.руб. или 10,3 % объема доходов местного бюджета без учета объема безвозмездных поступлений. Согласно третьему абзацу п. 3 ст. 92.1 Бюджетного кодекса Российской Федерации разрешено превышение ограничения размера дефицита в пределах суммы снижения остатка средств на счете. Такое снижение остатка средств утверждается в составе источников финансирования дефицита (приложение 1).</t>
  </si>
  <si>
    <t xml:space="preserve">ПРИМЕЧАНИЕ: 
В предлагаемом проекте бюджета увеличение доходной части бюджета составляет 29 819,2 тыс.руб., увеличение расходной части бюджета составляет 30 610,2 тыс. руб., в т.ч. 791,0 тыс.руб. за счет остатков средств на начало финансового года. Указанное увеличение приведет к увеличению дефицита местного бюджета на 791,0 тыс.руб., дефицит составит 930,8 тыс.руб. или 17,3 % объема доходов местного бюджета без учета объема безвозмездных поступлений. Согласно третьему абзацу п. 3 ст. 92.1 Бюджетного кодекса Российской Федерации разрешено превышение ограничения размера дефицита в пределах суммы снижения остатка средств на счете. Такое снижение остатка средств утверждается в составе источников финансирования дефицита (приложение 1).
</t>
  </si>
  <si>
    <t>Подраздел 0103 КЦСР 2368267 КВР 244 – увеличение ассигнований на публикации в газете "Знамя труда"</t>
  </si>
  <si>
    <t>Подраздел 0104 КЦСР 2368268 КВР 852 - увеличение ассигнований на оплату госпошлины</t>
  </si>
  <si>
    <t>Субсидии на 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Ленинградской области на 2014-2017 годы" (обл.бюдж.)</t>
  </si>
  <si>
    <t xml:space="preserve">  1. Изменение доходной части бюджета в предлагаемом проекте решения за счет налоговых и неналоговых доходов,  безвозмездных поступлений от других бюджетов бюджетной системы:</t>
  </si>
  <si>
    <t>Субсидии бюджетам муниципальных образований на обеспечение выплат стимулирующего характера работникам муниципальных учреждений культуры ЛО в рамках подпрограммы "Обеспечение условий реализации государственной программы" государственной программы ЛО "Развитие культуры в ЛО" (обл.бюдж.)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</si>
  <si>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(обл.бюдж.)</t>
  </si>
  <si>
    <t xml:space="preserve"> Налог на имущество физических лиц</t>
  </si>
  <si>
    <t xml:space="preserve"> Земельный налог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</si>
  <si>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</si>
  <si>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 xml:space="preserve">Подраздел 0502 КЦСР 2330057 КВР 414 – увеличение ассигнований для финансирования расходов на обеспечение бюджетных инвестиций, капитальных ремонтов и расходов межпоселенческого характера - </t>
    </r>
    <r>
      <rPr>
        <i/>
        <sz val="11"/>
        <color indexed="10"/>
        <rFont val="Times New Roman"/>
        <family val="1"/>
      </rPr>
      <t>услуги по техническому инспектированию выполнения работ по реконструкции КОС, канализационного коллектора и двух насосных станций дер.Гостицы</t>
    </r>
    <r>
      <rPr>
        <sz val="11"/>
        <color indexed="10"/>
        <rFont val="Times New Roman"/>
        <family val="1"/>
      </rPr>
      <t xml:space="preserve"> </t>
    </r>
    <r>
      <rPr>
        <sz val="9"/>
        <color indexed="10"/>
        <rFont val="Times New Roman"/>
        <family val="1"/>
      </rPr>
      <t>(уведомление КФ по расчетам между бюджетами по межбюджетным трансфертам от 30.01.2015 г. № 983/2-4кв.-подтв.ост.)</t>
    </r>
  </si>
  <si>
    <t>Подраздел 0503 КЦСР 2348234 КВР 244  - увеличение ассигнований на снос ветхих деревьев</t>
  </si>
  <si>
    <t>Подраздел 0801 КЦСР 2358254 КВР 244 – увеличение ассигнований на оплату за техническое обслуживание электрохозяйства, за строительный контроль по ремонту фасада ДК</t>
  </si>
  <si>
    <t>Подраздел 0104 КЦСР 2368268 КВР 244 – увеличение ассигнований на оплату за техобслуживание электрохозяйства (администрация)</t>
  </si>
  <si>
    <t>Подраздел 0503 КЦСР 2348233 КВР 244  - увеличение ассигнований на оплату за техобслуживание электрохозяйства</t>
  </si>
  <si>
    <t>Подраздел 0106 КЦСР 2360051 КВР 540 – увеличение ассигнований на финансовое обеспечение исполнения переданной части полномочий Гостицкого сельского поселения  по формированию, исполнению и финансовому контролю за исполнением  бюджета поселения</t>
  </si>
  <si>
    <t>О внесении изменений и дополнений в решение совета депутатов муниципального образования Гостицкое сельское поселение Сланцевского муниципального района от 12.12.2014 г. № 19 «О бюджете муниципального образования Гостицкое сельское поселение Сланцевского муниципального района Ленинградской области на 2015 год» с изменениями и дополнениями от 25.03.2015 № 40, от 29.04.2015 № 48, от 27.05.2015 № 53, от 24.06.2015 № 56, от 02.09.2015 № 60</t>
  </si>
  <si>
    <t>Председатель комитета финансов                                                                                 Ю.В.Павлова</t>
  </si>
  <si>
    <t>Исп. Рулёва Т.Ю., 2 27 08</t>
  </si>
  <si>
    <t>Субсидии на обеспечение выплат стимулирующего характера работникам муниципальных учреждений культуры ЛО в рамках подпрограммы "Обеспечение условий реализации государственной программы" государственной программы ЛО "Развитие культуры в ЛО" (обл.бюдж.)</t>
  </si>
  <si>
    <t>Подраздел 0801 КЦСР 2357036 КВР 111 - увеличение ассигнований - ДК</t>
  </si>
  <si>
    <t>Подраздел 0801 КЦСР 2357036 КВР 111 - увеличение ассигнований - библиотека</t>
  </si>
  <si>
    <t>Подраздел 0502 КЦСР 2337020 КВР 414 – увеличение ассигнований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(обл.бюдж.)</t>
  </si>
  <si>
    <t>Подраздел 0203 КЦСР 2365118 КВР 244 - уменьшение ассигнований на 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Ленинградской области на 2014-2017 годы" (обл.бюдж.)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</si>
</sst>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?"/>
    <numFmt numFmtId="184" formatCode="0.000"/>
    <numFmt numFmtId="185" formatCode="#,##0.0000"/>
    <numFmt numFmtId="186" formatCode="#,##0.00000"/>
    <numFmt numFmtId="187" formatCode="0.E+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0"/>
      <color indexed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49" fontId="3" fillId="0" borderId="0" xfId="52" applyNumberFormat="1" applyFont="1" applyFill="1" applyBorder="1" applyAlignment="1">
      <alignment horizontal="justify" vertical="center" wrapText="1"/>
      <protection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80" fontId="10" fillId="0" borderId="0" xfId="0" applyNumberFormat="1" applyFont="1" applyFill="1" applyBorder="1" applyAlignment="1">
      <alignment horizontal="center" wrapText="1"/>
    </xf>
    <xf numFmtId="180" fontId="1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wrapText="1"/>
    </xf>
    <xf numFmtId="180" fontId="12" fillId="22" borderId="10" xfId="52" applyNumberFormat="1" applyFont="1" applyFill="1" applyBorder="1" applyAlignment="1">
      <alignment horizontal="center" vertical="center" wrapText="1"/>
      <protection/>
    </xf>
    <xf numFmtId="180" fontId="7" fillId="0" borderId="10" xfId="52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 wrapText="1"/>
    </xf>
    <xf numFmtId="0" fontId="10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180" fontId="1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180" fontId="14" fillId="22" borderId="10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right"/>
    </xf>
    <xf numFmtId="180" fontId="7" fillId="0" borderId="12" xfId="0" applyNumberFormat="1" applyFont="1" applyFill="1" applyBorder="1" applyAlignment="1">
      <alignment horizontal="center" vertical="center" wrapText="1"/>
    </xf>
    <xf numFmtId="180" fontId="17" fillId="0" borderId="10" xfId="52" applyNumberFormat="1" applyFont="1" applyFill="1" applyBorder="1" applyAlignment="1">
      <alignment horizontal="center" vertical="center" wrapText="1"/>
      <protection/>
    </xf>
    <xf numFmtId="180" fontId="17" fillId="0" borderId="13" xfId="52" applyNumberFormat="1" applyFont="1" applyFill="1" applyBorder="1" applyAlignment="1">
      <alignment horizontal="center" vertical="center" wrapText="1"/>
      <protection/>
    </xf>
    <xf numFmtId="180" fontId="37" fillId="22" borderId="10" xfId="52" applyNumberFormat="1" applyFont="1" applyFill="1" applyBorder="1" applyAlignment="1">
      <alignment horizontal="center" vertical="center" wrapText="1"/>
      <protection/>
    </xf>
    <xf numFmtId="180" fontId="37" fillId="22" borderId="13" xfId="52" applyNumberFormat="1" applyFont="1" applyFill="1" applyBorder="1" applyAlignment="1">
      <alignment horizontal="center" vertical="center" wrapText="1"/>
      <protection/>
    </xf>
    <xf numFmtId="180" fontId="7" fillId="0" borderId="10" xfId="52" applyNumberFormat="1" applyFont="1" applyFill="1" applyBorder="1" applyAlignment="1">
      <alignment horizontal="center" vertical="center" wrapText="1"/>
      <protection/>
    </xf>
    <xf numFmtId="180" fontId="7" fillId="0" borderId="13" xfId="52" applyNumberFormat="1" applyFont="1" applyFill="1" applyBorder="1" applyAlignment="1">
      <alignment horizontal="center" vertical="center" wrapText="1"/>
      <protection/>
    </xf>
    <xf numFmtId="180" fontId="12" fillId="22" borderId="14" xfId="52" applyNumberFormat="1" applyFont="1" applyFill="1" applyBorder="1" applyAlignment="1">
      <alignment horizontal="center" vertical="center" wrapText="1"/>
      <protection/>
    </xf>
    <xf numFmtId="180" fontId="12" fillId="22" borderId="10" xfId="52" applyNumberFormat="1" applyFont="1" applyFill="1" applyBorder="1" applyAlignment="1">
      <alignment horizontal="center" vertical="center" wrapText="1"/>
      <protection/>
    </xf>
    <xf numFmtId="180" fontId="14" fillId="22" borderId="15" xfId="0" applyNumberFormat="1" applyFont="1" applyFill="1" applyBorder="1" applyAlignment="1">
      <alignment horizontal="center" vertical="center" wrapText="1"/>
    </xf>
    <xf numFmtId="2" fontId="18" fillId="0" borderId="16" xfId="52" applyNumberFormat="1" applyFont="1" applyFill="1" applyBorder="1" applyAlignment="1">
      <alignment horizontal="justify" vertical="center" wrapText="1"/>
      <protection/>
    </xf>
    <xf numFmtId="0" fontId="2" fillId="0" borderId="17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justify" vertical="center" wrapText="1"/>
    </xf>
    <xf numFmtId="2" fontId="6" fillId="0" borderId="16" xfId="52" applyNumberFormat="1" applyFont="1" applyFill="1" applyBorder="1" applyAlignment="1">
      <alignment horizontal="justify" vertical="center" wrapText="1"/>
      <protection/>
    </xf>
    <xf numFmtId="2" fontId="6" fillId="0" borderId="17" xfId="52" applyNumberFormat="1" applyFont="1" applyFill="1" applyBorder="1" applyAlignment="1">
      <alignment horizontal="justify" vertical="center" wrapText="1"/>
      <protection/>
    </xf>
    <xf numFmtId="2" fontId="6" fillId="0" borderId="18" xfId="52" applyNumberFormat="1" applyFont="1" applyFill="1" applyBorder="1" applyAlignment="1">
      <alignment horizontal="justify" vertical="center" wrapText="1"/>
      <protection/>
    </xf>
    <xf numFmtId="0" fontId="41" fillId="0" borderId="19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2" fontId="6" fillId="0" borderId="10" xfId="52" applyNumberFormat="1" applyFont="1" applyFill="1" applyBorder="1" applyAlignment="1">
      <alignment horizontal="justify" vertical="center" wrapText="1"/>
      <protection/>
    </xf>
    <xf numFmtId="49" fontId="13" fillId="22" borderId="16" xfId="52" applyNumberFormat="1" applyFont="1" applyFill="1" applyBorder="1" applyAlignment="1">
      <alignment horizontal="justify" vertical="center" wrapText="1"/>
      <protection/>
    </xf>
    <xf numFmtId="49" fontId="13" fillId="22" borderId="17" xfId="52" applyNumberFormat="1" applyFont="1" applyFill="1" applyBorder="1" applyAlignment="1">
      <alignment horizontal="justify" vertical="center" wrapText="1"/>
      <protection/>
    </xf>
    <xf numFmtId="49" fontId="13" fillId="22" borderId="18" xfId="52" applyNumberFormat="1" applyFont="1" applyFill="1" applyBorder="1" applyAlignment="1">
      <alignment horizontal="justify" vertical="center" wrapText="1"/>
      <protection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49" fontId="14" fillId="22" borderId="16" xfId="52" applyNumberFormat="1" applyFont="1" applyFill="1" applyBorder="1" applyAlignment="1">
      <alignment horizontal="justify" vertical="center" wrapText="1"/>
      <protection/>
    </xf>
    <xf numFmtId="49" fontId="14" fillId="22" borderId="17" xfId="52" applyNumberFormat="1" applyFont="1" applyFill="1" applyBorder="1" applyAlignment="1">
      <alignment horizontal="justify" vertical="center" wrapText="1"/>
      <protection/>
    </xf>
    <xf numFmtId="49" fontId="14" fillId="22" borderId="18" xfId="52" applyNumberFormat="1" applyFont="1" applyFill="1" applyBorder="1" applyAlignment="1">
      <alignment horizontal="justify" vertical="center" wrapText="1"/>
      <protection/>
    </xf>
    <xf numFmtId="0" fontId="7" fillId="0" borderId="0" xfId="0" applyFont="1" applyFill="1" applyAlignment="1">
      <alignment horizontal="justify" wrapText="1"/>
    </xf>
    <xf numFmtId="11" fontId="6" fillId="0" borderId="16" xfId="52" applyNumberFormat="1" applyFont="1" applyFill="1" applyBorder="1" applyAlignment="1">
      <alignment horizontal="justify" vertical="justify" wrapText="1"/>
      <protection/>
    </xf>
    <xf numFmtId="11" fontId="0" fillId="0" borderId="17" xfId="0" applyNumberFormat="1" applyFont="1" applyBorder="1" applyAlignment="1">
      <alignment horizontal="justify" vertical="justify" wrapText="1"/>
    </xf>
    <xf numFmtId="11" fontId="0" fillId="0" borderId="18" xfId="0" applyNumberFormat="1" applyFont="1" applyBorder="1" applyAlignment="1">
      <alignment horizontal="justify" vertical="justify" wrapText="1"/>
    </xf>
    <xf numFmtId="0" fontId="17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49" fontId="38" fillId="22" borderId="16" xfId="52" applyNumberFormat="1" applyFont="1" applyFill="1" applyBorder="1" applyAlignment="1">
      <alignment horizontal="justify" vertical="center" wrapText="1"/>
      <protection/>
    </xf>
    <xf numFmtId="49" fontId="38" fillId="22" borderId="17" xfId="52" applyNumberFormat="1" applyFont="1" applyFill="1" applyBorder="1" applyAlignment="1">
      <alignment horizontal="justify" vertical="center" wrapText="1"/>
      <protection/>
    </xf>
    <xf numFmtId="49" fontId="38" fillId="22" borderId="18" xfId="52" applyNumberFormat="1" applyFont="1" applyFill="1" applyBorder="1" applyAlignment="1">
      <alignment horizontal="justify" vertical="center" wrapText="1"/>
      <protection/>
    </xf>
    <xf numFmtId="0" fontId="0" fillId="0" borderId="17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14" fillId="22" borderId="22" xfId="0" applyFont="1" applyFill="1" applyBorder="1" applyAlignment="1">
      <alignment horizontal="left" vertical="center" wrapText="1"/>
    </xf>
    <xf numFmtId="0" fontId="14" fillId="22" borderId="23" xfId="0" applyFont="1" applyFill="1" applyBorder="1" applyAlignment="1">
      <alignment horizontal="left" vertical="center" wrapText="1"/>
    </xf>
    <xf numFmtId="0" fontId="14" fillId="22" borderId="2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justify" wrapText="1"/>
    </xf>
    <xf numFmtId="0" fontId="19" fillId="0" borderId="0" xfId="0" applyFont="1" applyBorder="1" applyAlignment="1">
      <alignment horizontal="justify" wrapText="1"/>
    </xf>
    <xf numFmtId="0" fontId="16" fillId="0" borderId="0" xfId="0" applyFont="1" applyFill="1" applyAlignment="1">
      <alignment horizontal="justify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2" fontId="6" fillId="0" borderId="16" xfId="52" applyNumberFormat="1" applyFont="1" applyFill="1" applyBorder="1" applyAlignment="1">
      <alignment horizontal="left" vertical="center" wrapText="1"/>
      <protection/>
    </xf>
    <xf numFmtId="2" fontId="6" fillId="0" borderId="17" xfId="52" applyNumberFormat="1" applyFont="1" applyFill="1" applyBorder="1" applyAlignment="1">
      <alignment horizontal="left" vertical="center" wrapText="1"/>
      <protection/>
    </xf>
    <xf numFmtId="2" fontId="6" fillId="0" borderId="18" xfId="52" applyNumberFormat="1" applyFont="1" applyFill="1" applyBorder="1" applyAlignment="1">
      <alignment horizontal="left" vertical="center" wrapText="1"/>
      <protection/>
    </xf>
    <xf numFmtId="2" fontId="18" fillId="0" borderId="17" xfId="52" applyNumberFormat="1" applyFont="1" applyFill="1" applyBorder="1" applyAlignment="1">
      <alignment horizontal="justify" vertical="center" wrapText="1"/>
      <protection/>
    </xf>
    <xf numFmtId="2" fontId="18" fillId="0" borderId="18" xfId="52" applyNumberFormat="1" applyFont="1" applyFill="1" applyBorder="1" applyAlignment="1">
      <alignment horizontal="justify" vertical="center" wrapText="1"/>
      <protection/>
    </xf>
    <xf numFmtId="49" fontId="13" fillId="22" borderId="16" xfId="52" applyNumberFormat="1" applyFont="1" applyFill="1" applyBorder="1" applyAlignment="1">
      <alignment horizontal="justify" vertical="center" wrapText="1"/>
      <protection/>
    </xf>
    <xf numFmtId="49" fontId="13" fillId="22" borderId="17" xfId="52" applyNumberFormat="1" applyFont="1" applyFill="1" applyBorder="1" applyAlignment="1">
      <alignment horizontal="justify" vertical="center" wrapText="1"/>
      <protection/>
    </xf>
    <xf numFmtId="49" fontId="13" fillId="22" borderId="18" xfId="52" applyNumberFormat="1" applyFont="1" applyFill="1" applyBorder="1" applyAlignment="1">
      <alignment horizontal="justify" vertical="center" wrapText="1"/>
      <protection/>
    </xf>
    <xf numFmtId="0" fontId="0" fillId="0" borderId="17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866900" y="13506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866900" y="13506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55</xdr:row>
      <xdr:rowOff>0</xdr:rowOff>
    </xdr:from>
    <xdr:to>
      <xdr:col>3</xdr:col>
      <xdr:colOff>9525</xdr:colOff>
      <xdr:row>55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866900" y="13506450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866900" y="13506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866900" y="13506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866900" y="13506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866900" y="13506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866900" y="13506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866900" y="13506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866900" y="13506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866900" y="13506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866900" y="13506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866900" y="13506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866900" y="13506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866900" y="13506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866900" y="13506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0</xdr:colOff>
      <xdr:row>34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705600" y="13173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zoomScaleSheetLayoutView="100" zoomScalePageLayoutView="0" workbookViewId="0" topLeftCell="A28">
      <selection activeCell="B28" sqref="B28:K28"/>
    </sheetView>
  </sheetViews>
  <sheetFormatPr defaultColWidth="8.8515625" defaultRowHeight="12.75"/>
  <cols>
    <col min="1" max="1" width="12.00390625" style="4" customWidth="1"/>
    <col min="2" max="2" width="7.7109375" style="5" customWidth="1"/>
    <col min="3" max="3" width="8.28125" style="5" customWidth="1"/>
    <col min="4" max="4" width="19.140625" style="5" customWidth="1"/>
    <col min="5" max="5" width="6.28125" style="5" customWidth="1"/>
    <col min="6" max="6" width="2.00390625" style="5" customWidth="1"/>
    <col min="7" max="7" width="11.421875" style="5" customWidth="1"/>
    <col min="8" max="8" width="2.00390625" style="5" customWidth="1"/>
    <col min="9" max="9" width="5.28125" style="5" customWidth="1"/>
    <col min="10" max="10" width="2.7109375" style="5" customWidth="1"/>
    <col min="11" max="11" width="23.7109375" style="5" customWidth="1"/>
    <col min="12" max="12" width="13.28125" style="1" customWidth="1"/>
    <col min="13" max="16384" width="8.8515625" style="1" customWidth="1"/>
  </cols>
  <sheetData>
    <row r="1" spans="1:11" ht="21.75" customHeight="1">
      <c r="A1" s="50" t="s">
        <v>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">
      <c r="A3" s="51" t="s">
        <v>46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39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33.75" customHeight="1">
      <c r="A7" s="55" t="s">
        <v>34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5">
      <c r="A8" s="11" t="s">
        <v>1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21" customFormat="1" ht="15.75" customHeight="1">
      <c r="A9" s="26">
        <v>13</v>
      </c>
      <c r="B9" s="56" t="s">
        <v>37</v>
      </c>
      <c r="C9" s="57"/>
      <c r="D9" s="57"/>
      <c r="E9" s="57"/>
      <c r="F9" s="57"/>
      <c r="G9" s="57"/>
      <c r="H9" s="57"/>
      <c r="I9" s="57"/>
      <c r="J9" s="57"/>
      <c r="K9" s="58"/>
    </row>
    <row r="10" spans="1:11" s="21" customFormat="1" ht="15.75" customHeight="1">
      <c r="A10" s="26">
        <v>90</v>
      </c>
      <c r="B10" s="56" t="s">
        <v>38</v>
      </c>
      <c r="C10" s="57"/>
      <c r="D10" s="57"/>
      <c r="E10" s="57"/>
      <c r="F10" s="57"/>
      <c r="G10" s="57"/>
      <c r="H10" s="57"/>
      <c r="I10" s="57"/>
      <c r="J10" s="57"/>
      <c r="K10" s="58"/>
    </row>
    <row r="11" spans="1:11" s="21" customFormat="1" ht="60" customHeight="1">
      <c r="A11" s="26">
        <v>113.1</v>
      </c>
      <c r="B11" s="56" t="s">
        <v>39</v>
      </c>
      <c r="C11" s="57"/>
      <c r="D11" s="57"/>
      <c r="E11" s="57"/>
      <c r="F11" s="57"/>
      <c r="G11" s="57"/>
      <c r="H11" s="57"/>
      <c r="I11" s="57"/>
      <c r="J11" s="57"/>
      <c r="K11" s="58"/>
    </row>
    <row r="12" spans="1:11" s="21" customFormat="1" ht="15.75" customHeight="1">
      <c r="A12" s="14">
        <f>SUM(A9:A11)</f>
        <v>216.1</v>
      </c>
      <c r="B12" s="47" t="s">
        <v>3</v>
      </c>
      <c r="C12" s="48"/>
      <c r="D12" s="48"/>
      <c r="E12" s="48"/>
      <c r="F12" s="48"/>
      <c r="G12" s="48"/>
      <c r="H12" s="48"/>
      <c r="I12" s="48"/>
      <c r="J12" s="48"/>
      <c r="K12" s="49"/>
    </row>
    <row r="13" spans="1:11" s="13" customFormat="1" ht="50.25" customHeight="1">
      <c r="A13" s="15">
        <v>76</v>
      </c>
      <c r="B13" s="76" t="s">
        <v>36</v>
      </c>
      <c r="C13" s="77"/>
      <c r="D13" s="77"/>
      <c r="E13" s="77"/>
      <c r="F13" s="77"/>
      <c r="G13" s="77"/>
      <c r="H13" s="77"/>
      <c r="I13" s="77"/>
      <c r="J13" s="77"/>
      <c r="K13" s="78"/>
    </row>
    <row r="14" spans="1:11" s="13" customFormat="1" ht="62.25" customHeight="1">
      <c r="A14" s="15">
        <v>274</v>
      </c>
      <c r="B14" s="76" t="s">
        <v>35</v>
      </c>
      <c r="C14" s="77"/>
      <c r="D14" s="77"/>
      <c r="E14" s="77"/>
      <c r="F14" s="77"/>
      <c r="G14" s="77"/>
      <c r="H14" s="77"/>
      <c r="I14" s="77"/>
      <c r="J14" s="77"/>
      <c r="K14" s="78"/>
    </row>
    <row r="15" spans="1:11" s="13" customFormat="1" ht="50.25" customHeight="1">
      <c r="A15" s="15">
        <v>-6426.5</v>
      </c>
      <c r="B15" s="76" t="s">
        <v>33</v>
      </c>
      <c r="C15" s="77"/>
      <c r="D15" s="77"/>
      <c r="E15" s="77"/>
      <c r="F15" s="77"/>
      <c r="G15" s="77"/>
      <c r="H15" s="77"/>
      <c r="I15" s="77"/>
      <c r="J15" s="77"/>
      <c r="K15" s="78"/>
    </row>
    <row r="16" spans="1:11" s="13" customFormat="1" ht="25.5" customHeight="1">
      <c r="A16" s="14">
        <f>SUM(A13:A15)</f>
        <v>-6076.5</v>
      </c>
      <c r="B16" s="47" t="s">
        <v>5</v>
      </c>
      <c r="C16" s="48"/>
      <c r="D16" s="48"/>
      <c r="E16" s="48"/>
      <c r="F16" s="48"/>
      <c r="G16" s="48"/>
      <c r="H16" s="48"/>
      <c r="I16" s="48"/>
      <c r="J16" s="48"/>
      <c r="K16" s="49"/>
    </row>
    <row r="17" spans="1:11" s="13" customFormat="1" ht="19.5" customHeight="1">
      <c r="A17" s="24">
        <f>A12+A16</f>
        <v>-5860.4</v>
      </c>
      <c r="B17" s="52" t="s">
        <v>2</v>
      </c>
      <c r="C17" s="53"/>
      <c r="D17" s="53"/>
      <c r="E17" s="53"/>
      <c r="F17" s="53"/>
      <c r="G17" s="53"/>
      <c r="H17" s="53"/>
      <c r="I17" s="53"/>
      <c r="J17" s="53"/>
      <c r="K17" s="54"/>
    </row>
    <row r="18" spans="1:11" s="7" customFormat="1" ht="14.25" customHeight="1">
      <c r="A18" s="12"/>
      <c r="B18" s="9"/>
      <c r="C18" s="8"/>
      <c r="D18" s="8"/>
      <c r="E18" s="8"/>
      <c r="F18" s="8"/>
      <c r="G18" s="8"/>
      <c r="H18" s="8"/>
      <c r="I18" s="8"/>
      <c r="J18" s="8"/>
      <c r="K18" s="8"/>
    </row>
    <row r="19" spans="1:11" s="2" customFormat="1" ht="18.75" customHeight="1">
      <c r="A19" s="86" t="s">
        <v>10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1:11" s="3" customFormat="1" ht="15">
      <c r="A20" s="17" t="s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s="10" customFormat="1" ht="51" customHeight="1">
      <c r="A21" s="31">
        <v>50</v>
      </c>
      <c r="B21" s="39" t="s">
        <v>45</v>
      </c>
      <c r="C21" s="40"/>
      <c r="D21" s="40"/>
      <c r="E21" s="40"/>
      <c r="F21" s="40"/>
      <c r="G21" s="40"/>
      <c r="H21" s="40"/>
      <c r="I21" s="40"/>
      <c r="J21" s="40"/>
      <c r="K21" s="41"/>
    </row>
    <row r="22" spans="1:11" s="10" customFormat="1" ht="30.75" customHeight="1">
      <c r="A22" s="31">
        <v>35</v>
      </c>
      <c r="B22" s="39" t="s">
        <v>31</v>
      </c>
      <c r="C22" s="40"/>
      <c r="D22" s="40"/>
      <c r="E22" s="40"/>
      <c r="F22" s="40"/>
      <c r="G22" s="40"/>
      <c r="H22" s="40"/>
      <c r="I22" s="40"/>
      <c r="J22" s="40"/>
      <c r="K22" s="41"/>
    </row>
    <row r="23" spans="1:11" s="10" customFormat="1" ht="30.75" customHeight="1">
      <c r="A23" s="31">
        <v>22.6</v>
      </c>
      <c r="B23" s="39" t="s">
        <v>43</v>
      </c>
      <c r="C23" s="40"/>
      <c r="D23" s="40"/>
      <c r="E23" s="40"/>
      <c r="F23" s="40"/>
      <c r="G23" s="40"/>
      <c r="H23" s="40"/>
      <c r="I23" s="40"/>
      <c r="J23" s="40"/>
      <c r="K23" s="41"/>
    </row>
    <row r="24" spans="1:11" s="10" customFormat="1" ht="36" customHeight="1">
      <c r="A24" s="32">
        <v>3.5</v>
      </c>
      <c r="B24" s="39" t="s">
        <v>32</v>
      </c>
      <c r="C24" s="65"/>
      <c r="D24" s="65"/>
      <c r="E24" s="65"/>
      <c r="F24" s="65"/>
      <c r="G24" s="65"/>
      <c r="H24" s="65"/>
      <c r="I24" s="65"/>
      <c r="J24" s="65"/>
      <c r="K24" s="66"/>
    </row>
    <row r="25" spans="1:11" s="10" customFormat="1" ht="36" customHeight="1">
      <c r="A25" s="31">
        <f>30+10</f>
        <v>40</v>
      </c>
      <c r="B25" s="39" t="s">
        <v>42</v>
      </c>
      <c r="C25" s="40"/>
      <c r="D25" s="40"/>
      <c r="E25" s="40"/>
      <c r="F25" s="40"/>
      <c r="G25" s="40"/>
      <c r="H25" s="40"/>
      <c r="I25" s="40"/>
      <c r="J25" s="40"/>
      <c r="K25" s="41"/>
    </row>
    <row r="26" spans="1:11" s="10" customFormat="1" ht="36" customHeight="1">
      <c r="A26" s="32">
        <v>35</v>
      </c>
      <c r="B26" s="39" t="s">
        <v>41</v>
      </c>
      <c r="C26" s="65"/>
      <c r="D26" s="65"/>
      <c r="E26" s="65"/>
      <c r="F26" s="65"/>
      <c r="G26" s="65"/>
      <c r="H26" s="65"/>
      <c r="I26" s="65"/>
      <c r="J26" s="65"/>
      <c r="K26" s="66"/>
    </row>
    <row r="27" spans="1:11" s="10" customFormat="1" ht="36" customHeight="1">
      <c r="A27" s="32">
        <v>30</v>
      </c>
      <c r="B27" s="39" t="s">
        <v>44</v>
      </c>
      <c r="C27" s="65"/>
      <c r="D27" s="65"/>
      <c r="E27" s="65"/>
      <c r="F27" s="65"/>
      <c r="G27" s="65"/>
      <c r="H27" s="65"/>
      <c r="I27" s="65"/>
      <c r="J27" s="65"/>
      <c r="K27" s="66"/>
    </row>
    <row r="28" spans="1:11" s="10" customFormat="1" ht="26.25" customHeight="1">
      <c r="A28" s="33">
        <f>SUM(A21:A27)</f>
        <v>216.1</v>
      </c>
      <c r="B28" s="47" t="s">
        <v>3</v>
      </c>
      <c r="C28" s="48"/>
      <c r="D28" s="48"/>
      <c r="E28" s="48"/>
      <c r="F28" s="48"/>
      <c r="G28" s="48"/>
      <c r="H28" s="48"/>
      <c r="I28" s="48"/>
      <c r="J28" s="48"/>
      <c r="K28" s="49"/>
    </row>
    <row r="29" spans="1:12" s="6" customFormat="1" ht="42" customHeight="1" hidden="1">
      <c r="A29" s="27"/>
      <c r="B29" s="36" t="s">
        <v>25</v>
      </c>
      <c r="C29" s="37"/>
      <c r="D29" s="37"/>
      <c r="E29" s="37"/>
      <c r="F29" s="37"/>
      <c r="G29" s="37"/>
      <c r="H29" s="37"/>
      <c r="I29" s="37"/>
      <c r="J29" s="37"/>
      <c r="K29" s="38"/>
      <c r="L29" s="6">
        <v>726</v>
      </c>
    </row>
    <row r="30" spans="1:12" s="6" customFormat="1" ht="48" customHeight="1">
      <c r="A30" s="31">
        <v>76</v>
      </c>
      <c r="B30" s="39" t="s">
        <v>52</v>
      </c>
      <c r="C30" s="84"/>
      <c r="D30" s="84"/>
      <c r="E30" s="84"/>
      <c r="F30" s="84"/>
      <c r="G30" s="84"/>
      <c r="H30" s="84"/>
      <c r="I30" s="84"/>
      <c r="J30" s="84"/>
      <c r="K30" s="85"/>
      <c r="L30" s="21">
        <v>801</v>
      </c>
    </row>
    <row r="31" spans="1:12" s="6" customFormat="1" ht="39.75" customHeight="1">
      <c r="A31" s="31">
        <v>203.4</v>
      </c>
      <c r="B31" s="46" t="s">
        <v>50</v>
      </c>
      <c r="C31" s="46"/>
      <c r="D31" s="46"/>
      <c r="E31" s="46"/>
      <c r="F31" s="42" t="s">
        <v>49</v>
      </c>
      <c r="G31" s="42"/>
      <c r="H31" s="42"/>
      <c r="I31" s="42"/>
      <c r="J31" s="42"/>
      <c r="K31" s="43"/>
      <c r="L31" s="21">
        <v>691</v>
      </c>
    </row>
    <row r="32" spans="1:12" s="6" customFormat="1" ht="36" customHeight="1">
      <c r="A32" s="31">
        <v>70.6</v>
      </c>
      <c r="B32" s="46" t="s">
        <v>51</v>
      </c>
      <c r="C32" s="46"/>
      <c r="D32" s="46"/>
      <c r="E32" s="46"/>
      <c r="F32" s="44"/>
      <c r="G32" s="44"/>
      <c r="H32" s="44"/>
      <c r="I32" s="44"/>
      <c r="J32" s="44"/>
      <c r="K32" s="45"/>
      <c r="L32" s="21"/>
    </row>
    <row r="33" spans="1:12" s="21" customFormat="1" ht="66" customHeight="1">
      <c r="A33" s="31">
        <v>-6426.5</v>
      </c>
      <c r="B33" s="39" t="s">
        <v>53</v>
      </c>
      <c r="C33" s="40"/>
      <c r="D33" s="40"/>
      <c r="E33" s="40"/>
      <c r="F33" s="40"/>
      <c r="G33" s="40"/>
      <c r="H33" s="40"/>
      <c r="I33" s="40"/>
      <c r="J33" s="40"/>
      <c r="K33" s="41"/>
      <c r="L33" s="21">
        <v>608</v>
      </c>
    </row>
    <row r="34" spans="1:11" s="21" customFormat="1" ht="32.25" customHeight="1" thickBot="1">
      <c r="A34" s="34">
        <f>SUM(A30:A33)</f>
        <v>-6076.5</v>
      </c>
      <c r="B34" s="81" t="s">
        <v>5</v>
      </c>
      <c r="C34" s="82"/>
      <c r="D34" s="82"/>
      <c r="E34" s="82"/>
      <c r="F34" s="82"/>
      <c r="G34" s="82"/>
      <c r="H34" s="82"/>
      <c r="I34" s="82"/>
      <c r="J34" s="82"/>
      <c r="K34" s="83"/>
    </row>
    <row r="35" spans="1:11" s="21" customFormat="1" ht="56.25" customHeight="1" hidden="1">
      <c r="A35" s="27"/>
      <c r="B35" s="36" t="s">
        <v>24</v>
      </c>
      <c r="C35" s="37"/>
      <c r="D35" s="37"/>
      <c r="E35" s="37"/>
      <c r="F35" s="37"/>
      <c r="G35" s="37"/>
      <c r="H35" s="37"/>
      <c r="I35" s="37"/>
      <c r="J35" s="37"/>
      <c r="K35" s="38"/>
    </row>
    <row r="36" spans="1:11" s="21" customFormat="1" ht="49.5" customHeight="1" hidden="1">
      <c r="A36" s="27"/>
      <c r="B36" s="36" t="s">
        <v>23</v>
      </c>
      <c r="C36" s="37"/>
      <c r="D36" s="37"/>
      <c r="E36" s="37"/>
      <c r="F36" s="37"/>
      <c r="G36" s="37"/>
      <c r="H36" s="37"/>
      <c r="I36" s="37"/>
      <c r="J36" s="37"/>
      <c r="K36" s="38"/>
    </row>
    <row r="37" spans="1:11" s="21" customFormat="1" ht="38.25" customHeight="1" hidden="1">
      <c r="A37" s="27"/>
      <c r="B37" s="36" t="s">
        <v>11</v>
      </c>
      <c r="C37" s="37"/>
      <c r="D37" s="37"/>
      <c r="E37" s="37"/>
      <c r="F37" s="37"/>
      <c r="G37" s="37"/>
      <c r="H37" s="37"/>
      <c r="I37" s="37"/>
      <c r="J37" s="37"/>
      <c r="K37" s="38"/>
    </row>
    <row r="38" spans="1:11" s="21" customFormat="1" ht="38.25" customHeight="1" hidden="1">
      <c r="A38" s="27"/>
      <c r="B38" s="36" t="s">
        <v>12</v>
      </c>
      <c r="C38" s="37"/>
      <c r="D38" s="37"/>
      <c r="E38" s="37"/>
      <c r="F38" s="37"/>
      <c r="G38" s="37"/>
      <c r="H38" s="37"/>
      <c r="I38" s="37"/>
      <c r="J38" s="37"/>
      <c r="K38" s="38"/>
    </row>
    <row r="39" spans="1:11" s="21" customFormat="1" ht="43.5" customHeight="1" hidden="1">
      <c r="A39" s="28"/>
      <c r="B39" s="36" t="s">
        <v>13</v>
      </c>
      <c r="C39" s="37"/>
      <c r="D39" s="37"/>
      <c r="E39" s="37"/>
      <c r="F39" s="37"/>
      <c r="G39" s="37"/>
      <c r="H39" s="37"/>
      <c r="I39" s="37"/>
      <c r="J39" s="37"/>
      <c r="K39" s="38"/>
    </row>
    <row r="40" spans="1:11" s="21" customFormat="1" ht="63" customHeight="1" hidden="1">
      <c r="A40" s="28"/>
      <c r="B40" s="36" t="s">
        <v>14</v>
      </c>
      <c r="C40" s="37"/>
      <c r="D40" s="37"/>
      <c r="E40" s="37"/>
      <c r="F40" s="37"/>
      <c r="G40" s="37"/>
      <c r="H40" s="37"/>
      <c r="I40" s="37"/>
      <c r="J40" s="37"/>
      <c r="K40" s="38"/>
    </row>
    <row r="41" spans="1:11" s="21" customFormat="1" ht="36" customHeight="1" hidden="1">
      <c r="A41" s="27"/>
      <c r="B41" s="36" t="s">
        <v>15</v>
      </c>
      <c r="C41" s="37"/>
      <c r="D41" s="37"/>
      <c r="E41" s="37"/>
      <c r="F41" s="37"/>
      <c r="G41" s="37"/>
      <c r="H41" s="37"/>
      <c r="I41" s="37"/>
      <c r="J41" s="37"/>
      <c r="K41" s="38"/>
    </row>
    <row r="42" spans="1:11" s="21" customFormat="1" ht="36" customHeight="1" hidden="1">
      <c r="A42" s="27"/>
      <c r="B42" s="36" t="s">
        <v>16</v>
      </c>
      <c r="C42" s="37"/>
      <c r="D42" s="37"/>
      <c r="E42" s="37"/>
      <c r="F42" s="37"/>
      <c r="G42" s="37"/>
      <c r="H42" s="37"/>
      <c r="I42" s="37"/>
      <c r="J42" s="37"/>
      <c r="K42" s="38"/>
    </row>
    <row r="43" spans="1:11" s="21" customFormat="1" ht="36" customHeight="1" hidden="1">
      <c r="A43" s="28"/>
      <c r="B43" s="36" t="s">
        <v>17</v>
      </c>
      <c r="C43" s="37"/>
      <c r="D43" s="37"/>
      <c r="E43" s="37"/>
      <c r="F43" s="37"/>
      <c r="G43" s="37"/>
      <c r="H43" s="37"/>
      <c r="I43" s="37"/>
      <c r="J43" s="37"/>
      <c r="K43" s="38"/>
    </row>
    <row r="44" spans="1:11" s="21" customFormat="1" ht="42" customHeight="1" hidden="1">
      <c r="A44" s="27"/>
      <c r="B44" s="36" t="s">
        <v>18</v>
      </c>
      <c r="C44" s="37"/>
      <c r="D44" s="37"/>
      <c r="E44" s="37"/>
      <c r="F44" s="37"/>
      <c r="G44" s="37"/>
      <c r="H44" s="37"/>
      <c r="I44" s="37"/>
      <c r="J44" s="37"/>
      <c r="K44" s="38"/>
    </row>
    <row r="45" spans="1:11" s="21" customFormat="1" ht="42" customHeight="1" hidden="1">
      <c r="A45" s="27"/>
      <c r="B45" s="36" t="s">
        <v>20</v>
      </c>
      <c r="C45" s="37"/>
      <c r="D45" s="37"/>
      <c r="E45" s="37"/>
      <c r="F45" s="37"/>
      <c r="G45" s="37"/>
      <c r="H45" s="37"/>
      <c r="I45" s="37"/>
      <c r="J45" s="37"/>
      <c r="K45" s="38"/>
    </row>
    <row r="46" spans="1:11" s="21" customFormat="1" ht="42" customHeight="1" hidden="1">
      <c r="A46" s="27"/>
      <c r="B46" s="36" t="s">
        <v>19</v>
      </c>
      <c r="C46" s="37"/>
      <c r="D46" s="37"/>
      <c r="E46" s="37"/>
      <c r="F46" s="37"/>
      <c r="G46" s="37"/>
      <c r="H46" s="37"/>
      <c r="I46" s="37"/>
      <c r="J46" s="37"/>
      <c r="K46" s="38"/>
    </row>
    <row r="47" spans="1:11" s="21" customFormat="1" ht="42" customHeight="1" hidden="1">
      <c r="A47" s="27"/>
      <c r="B47" s="36" t="s">
        <v>22</v>
      </c>
      <c r="C47" s="37"/>
      <c r="D47" s="37"/>
      <c r="E47" s="37"/>
      <c r="F47" s="37"/>
      <c r="G47" s="37"/>
      <c r="H47" s="37"/>
      <c r="I47" s="37"/>
      <c r="J47" s="37"/>
      <c r="K47" s="38"/>
    </row>
    <row r="48" spans="1:11" s="21" customFormat="1" ht="42" customHeight="1" hidden="1">
      <c r="A48" s="27"/>
      <c r="B48" s="36" t="s">
        <v>21</v>
      </c>
      <c r="C48" s="37"/>
      <c r="D48" s="37"/>
      <c r="E48" s="37"/>
      <c r="F48" s="37"/>
      <c r="G48" s="37"/>
      <c r="H48" s="37"/>
      <c r="I48" s="37"/>
      <c r="J48" s="37"/>
      <c r="K48" s="38"/>
    </row>
    <row r="49" spans="1:11" s="13" customFormat="1" ht="29.25" customHeight="1" hidden="1">
      <c r="A49" s="30">
        <f>SUM(A35:A48)</f>
        <v>0</v>
      </c>
      <c r="B49" s="62" t="s">
        <v>8</v>
      </c>
      <c r="C49" s="63"/>
      <c r="D49" s="63"/>
      <c r="E49" s="63"/>
      <c r="F49" s="63"/>
      <c r="G49" s="63"/>
      <c r="H49" s="63"/>
      <c r="I49" s="63"/>
      <c r="J49" s="63"/>
      <c r="K49" s="64"/>
    </row>
    <row r="50" spans="1:12" s="21" customFormat="1" ht="84" customHeight="1" hidden="1">
      <c r="A50" s="27"/>
      <c r="B50" s="36" t="s">
        <v>40</v>
      </c>
      <c r="C50" s="79"/>
      <c r="D50" s="79"/>
      <c r="E50" s="79"/>
      <c r="F50" s="79"/>
      <c r="G50" s="79"/>
      <c r="H50" s="79"/>
      <c r="I50" s="79"/>
      <c r="J50" s="79"/>
      <c r="K50" s="80"/>
      <c r="L50" s="25" t="s">
        <v>27</v>
      </c>
    </row>
    <row r="51" spans="1:11" s="21" customFormat="1" ht="30" customHeight="1" hidden="1" thickBot="1">
      <c r="A51" s="29">
        <f>SUM(A50)</f>
        <v>0</v>
      </c>
      <c r="B51" s="62" t="s">
        <v>26</v>
      </c>
      <c r="C51" s="63"/>
      <c r="D51" s="63"/>
      <c r="E51" s="63"/>
      <c r="F51" s="63"/>
      <c r="G51" s="63"/>
      <c r="H51" s="63"/>
      <c r="I51" s="63"/>
      <c r="J51" s="63"/>
      <c r="K51" s="64"/>
    </row>
    <row r="52" spans="1:11" s="16" customFormat="1" ht="26.25" customHeight="1" thickBot="1">
      <c r="A52" s="35">
        <f>A34+A28</f>
        <v>-5860.4</v>
      </c>
      <c r="B52" s="67" t="s">
        <v>7</v>
      </c>
      <c r="C52" s="68"/>
      <c r="D52" s="68"/>
      <c r="E52" s="68"/>
      <c r="F52" s="68"/>
      <c r="G52" s="68"/>
      <c r="H52" s="68"/>
      <c r="I52" s="68"/>
      <c r="J52" s="68"/>
      <c r="K52" s="69"/>
    </row>
    <row r="53" spans="1:11" ht="99" customHeight="1" hidden="1">
      <c r="A53" s="61" t="s">
        <v>6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</row>
    <row r="54" spans="1:11" ht="15" hidden="1">
      <c r="A54" s="61" t="s">
        <v>6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17.75" customHeight="1" hidden="1">
      <c r="A55" s="70" t="s">
        <v>28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</row>
    <row r="56" spans="1:11" ht="6" customHeight="1" hidden="1">
      <c r="A56" s="61" t="s">
        <v>30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151.5" customHeight="1" hidden="1">
      <c r="A57" s="59" t="s">
        <v>29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</row>
    <row r="58" spans="1:11" ht="21.75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1:11" ht="15" hidden="1">
      <c r="A59" s="74"/>
      <c r="B59" s="75"/>
      <c r="C59" s="75"/>
      <c r="D59" s="75"/>
      <c r="E59" s="75"/>
      <c r="F59" s="75"/>
      <c r="G59" s="75"/>
      <c r="H59" s="75"/>
      <c r="I59" s="75"/>
      <c r="J59" s="75"/>
      <c r="K59" s="75"/>
    </row>
    <row r="60" spans="1:11" ht="15">
      <c r="A60" s="74" t="s">
        <v>47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</row>
    <row r="61" spans="1:11" ht="15">
      <c r="A61" s="72" t="s">
        <v>9</v>
      </c>
      <c r="B61" s="73"/>
      <c r="C61" s="73"/>
      <c r="D61" s="19"/>
      <c r="E61" s="19"/>
      <c r="F61" s="19"/>
      <c r="G61" s="19"/>
      <c r="H61" s="19"/>
      <c r="I61" s="19"/>
      <c r="J61" s="19"/>
      <c r="K61" s="19"/>
    </row>
    <row r="62" spans="1:11" ht="15" hidden="1">
      <c r="A62" s="72"/>
      <c r="B62" s="73"/>
      <c r="C62" s="73"/>
      <c r="D62" s="19"/>
      <c r="E62" s="19"/>
      <c r="F62" s="19"/>
      <c r="G62" s="19"/>
      <c r="H62" s="19"/>
      <c r="I62" s="19"/>
      <c r="J62" s="19"/>
      <c r="K62" s="19"/>
    </row>
    <row r="63" spans="1:11" ht="12" customHeight="1">
      <c r="A63" s="72" t="s">
        <v>48</v>
      </c>
      <c r="B63" s="73"/>
      <c r="C63" s="73"/>
      <c r="D63" s="19"/>
      <c r="E63" s="19"/>
      <c r="F63" s="19"/>
      <c r="G63" s="19"/>
      <c r="H63" s="19"/>
      <c r="I63" s="19"/>
      <c r="J63" s="19"/>
      <c r="K63" s="19"/>
    </row>
    <row r="66" ht="15">
      <c r="A66" s="20"/>
    </row>
  </sheetData>
  <sheetProtection/>
  <mergeCells count="57">
    <mergeCell ref="B29:K29"/>
    <mergeCell ref="B30:K30"/>
    <mergeCell ref="A19:K19"/>
    <mergeCell ref="B27:K27"/>
    <mergeCell ref="B24:K24"/>
    <mergeCell ref="B38:K38"/>
    <mergeCell ref="B34:K34"/>
    <mergeCell ref="B35:K35"/>
    <mergeCell ref="B36:K36"/>
    <mergeCell ref="B46:K46"/>
    <mergeCell ref="B50:K50"/>
    <mergeCell ref="B48:K48"/>
    <mergeCell ref="B49:K49"/>
    <mergeCell ref="B47:K47"/>
    <mergeCell ref="B45:K45"/>
    <mergeCell ref="B42:K42"/>
    <mergeCell ref="B11:K11"/>
    <mergeCell ref="B13:K13"/>
    <mergeCell ref="B14:K14"/>
    <mergeCell ref="B15:K15"/>
    <mergeCell ref="B16:K16"/>
    <mergeCell ref="B41:K41"/>
    <mergeCell ref="B40:K40"/>
    <mergeCell ref="B44:K44"/>
    <mergeCell ref="A63:C63"/>
    <mergeCell ref="A60:K60"/>
    <mergeCell ref="A59:K59"/>
    <mergeCell ref="A61:C61"/>
    <mergeCell ref="A62:C62"/>
    <mergeCell ref="A57:K57"/>
    <mergeCell ref="A56:K56"/>
    <mergeCell ref="B25:K25"/>
    <mergeCell ref="B51:K51"/>
    <mergeCell ref="B26:K26"/>
    <mergeCell ref="B52:K52"/>
    <mergeCell ref="A53:K53"/>
    <mergeCell ref="A55:K55"/>
    <mergeCell ref="A54:K54"/>
    <mergeCell ref="B37:K37"/>
    <mergeCell ref="A1:K1"/>
    <mergeCell ref="A2:K2"/>
    <mergeCell ref="A3:K6"/>
    <mergeCell ref="B17:K17"/>
    <mergeCell ref="B12:K12"/>
    <mergeCell ref="A7:K7"/>
    <mergeCell ref="B9:K9"/>
    <mergeCell ref="B10:K10"/>
    <mergeCell ref="B43:K43"/>
    <mergeCell ref="B23:K23"/>
    <mergeCell ref="B21:K21"/>
    <mergeCell ref="F31:K32"/>
    <mergeCell ref="B31:E31"/>
    <mergeCell ref="B32:E32"/>
    <mergeCell ref="B33:K33"/>
    <mergeCell ref="B28:K28"/>
    <mergeCell ref="B22:K22"/>
    <mergeCell ref="B39:K39"/>
  </mergeCells>
  <printOptions/>
  <pageMargins left="0.7874015748031497" right="0" top="0.43" bottom="0.2" header="0.18" footer="0.23"/>
  <pageSetup fitToHeight="14" fitToWidth="2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Некрасова</cp:lastModifiedBy>
  <cp:lastPrinted>2015-10-19T06:13:06Z</cp:lastPrinted>
  <dcterms:created xsi:type="dcterms:W3CDTF">1996-10-08T23:32:33Z</dcterms:created>
  <dcterms:modified xsi:type="dcterms:W3CDTF">2015-10-19T06:13:45Z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