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<sst xmlns="http://schemas.openxmlformats.org/spreadsheetml/2006/main" count="83" uniqueCount="80">
  <si>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</si>
  <si>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</si>
  <si>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</si>
  <si>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</si>
  <si>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</si>
  <si>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</si>
  <si>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</si>
  <si>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</si>
  <si>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</si>
  <si>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</si>
  <si>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</si>
  <si>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</si>
  <si>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</si>
  <si>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</si>
  <si>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</si>
  <si>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</si>
  <si>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</si>
  <si>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</si>
  <si>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</si>
  <si>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</si>
  <si>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</si>
  <si>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</si>
  <si>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</si>
  <si>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</si>
  <si>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</si>
  <si>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</si>
  <si>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</si>
  <si>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</si>
  <si>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</si>
  <si>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</si>
  <si>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</si>
  <si>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</si>
  <si>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</si>
  <si>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</si>
  <si>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</si>
  <si>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</si>
  <si>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</si>
  <si>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</si>
  <si>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</si>
  <si>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</si>
  <si>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</si>
  <si>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</si>
  <si>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</si>
  <si>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</si>
  <si>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</si>
  <si>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</si>
  <si>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</si>
  <si>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1 11 05010 10 0000 120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</si>
  <si>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</si>
  <si>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</si>
  <si>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</si>
  <si>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1 13 03000 00 0000 130</t>
  </si>
  <si>
    <t xml:space="preserve"> 1 14 00000 00 0000 000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</si>
  <si>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</si>
  <si>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</si>
  <si>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1 15 00000 00 0000 000</t>
  </si>
  <si>
    <t xml:space="preserve"> 1 15 02050 10 0000 140 </t>
  </si>
  <si>
    <t xml:space="preserve"> Платежи, взимаемые организациями поселений за выполнение определенных функций
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</si>
  <si>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</si>
  <si>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</si>
  <si>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</si>
  <si>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</si>
  <si>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</si>
  <si>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</si>
  <si>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</si>
  <si>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</si>
  <si>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</si>
  <si>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</si>
  <si>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</si>
  <si>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</si>
  <si>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</si>
  <si>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Сланцевского муниципального района Ленинградской области на 2010 год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</si>
  <si>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</si>
  <si>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</si>
  <si>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на предоставление субсидий на оплату ЖКУ и благоустройство территории</t>
  </si>
  <si>
    <t xml:space="preserve"> на обеспечение мероприятий по капитальному ремонту многоквартирных домов за счет средств Фонда</t>
  </si>
  <si>
    <t xml:space="preserve">  на установку внутридомовых приборов учета в рамках региональной адресной программы 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</si>
  <si>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</si>
  <si>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на финансирование мероприятий социальной направленности </t>
  </si>
  <si>
    <t xml:space="preserve">                                                                          от  06.05.2010.                     № 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</si>
</sst>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49" fontId="0" fillId="0" borderId="4" xfId="0" applyNumberFormat="1" applyFont="1" applyBorder="1" applyAlignment="1">
      <alignment/>
    </xf>
    <xf numFmtId="171" fontId="2" fillId="0" borderId="1" xfId="0" applyNumberFormat="1" applyFont="1" applyFill="1" applyBorder="1" applyAlignment="1">
      <alignment horizontal="right" wrapText="1"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workbookViewId="0" topLeftCell="A7">
      <selection activeCell="D8" sqref="D8"/>
    </sheetView>
  </sheetViews>
  <sheetFormatPr defaultColWidth="9.00390625" defaultRowHeight="12.75"/>
  <cols>
    <col min="1" max="1" width="22.375" style="0" customWidth="1"/>
    <col min="2" max="2" width="71.75390625" style="0" customWidth="1"/>
    <col min="3" max="3" width="10.125" style="30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31</v>
      </c>
    </row>
    <row r="6" ht="12.75">
      <c r="B6" t="s">
        <v>3</v>
      </c>
    </row>
    <row r="7" ht="12.75">
      <c r="B7" t="s">
        <v>4</v>
      </c>
    </row>
    <row r="8" ht="12.75">
      <c r="B8" s="4" t="s">
        <v>79</v>
      </c>
    </row>
    <row r="9" ht="12.75">
      <c r="B9" s="4"/>
    </row>
    <row r="11" spans="1:3" ht="14.25">
      <c r="A11" s="44" t="s">
        <v>30</v>
      </c>
      <c r="B11" s="44"/>
      <c r="C11" s="44"/>
    </row>
    <row r="12" spans="1:3" ht="14.25">
      <c r="A12" s="44" t="s">
        <v>71</v>
      </c>
      <c r="B12" s="44"/>
      <c r="C12" s="44"/>
    </row>
    <row r="13" ht="14.25">
      <c r="B13" s="5"/>
    </row>
    <row r="14" spans="1:3" ht="12.75" customHeight="1">
      <c r="A14" s="45" t="s">
        <v>5</v>
      </c>
      <c r="B14" s="45" t="s">
        <v>6</v>
      </c>
      <c r="C14" s="46" t="s">
        <v>0</v>
      </c>
    </row>
    <row r="15" spans="1:3" ht="12.75">
      <c r="A15" s="45"/>
      <c r="B15" s="45"/>
      <c r="C15" s="46"/>
    </row>
    <row r="16" spans="1:3" ht="16.5" customHeight="1">
      <c r="A16" s="20" t="s">
        <v>32</v>
      </c>
      <c r="B16" s="21" t="s">
        <v>33</v>
      </c>
      <c r="C16" s="32">
        <f>C17+C19+C21+C25+C27+C31+C33+C35+C37+C38</f>
        <v>1873.7</v>
      </c>
    </row>
    <row r="17" spans="1:3" ht="15.75" customHeight="1">
      <c r="A17" s="6" t="s">
        <v>34</v>
      </c>
      <c r="B17" s="7" t="s">
        <v>7</v>
      </c>
      <c r="C17" s="33">
        <f>SUM(C18:C18)</f>
        <v>289.7</v>
      </c>
    </row>
    <row r="18" spans="1:3" ht="13.5" customHeight="1">
      <c r="A18" s="1" t="s">
        <v>35</v>
      </c>
      <c r="B18" s="2" t="s">
        <v>8</v>
      </c>
      <c r="C18" s="34">
        <v>289.7</v>
      </c>
    </row>
    <row r="19" spans="1:3" ht="13.5" customHeight="1">
      <c r="A19" s="6" t="s">
        <v>36</v>
      </c>
      <c r="B19" s="7" t="s">
        <v>9</v>
      </c>
      <c r="C19" s="33">
        <f>SUM(C20:C20)</f>
        <v>1</v>
      </c>
    </row>
    <row r="20" spans="1:3" ht="16.5" customHeight="1">
      <c r="A20" s="1" t="s">
        <v>37</v>
      </c>
      <c r="B20" s="2" t="s">
        <v>10</v>
      </c>
      <c r="C20" s="34">
        <v>1</v>
      </c>
    </row>
    <row r="21" spans="1:3" ht="15" customHeight="1">
      <c r="A21" s="6" t="s">
        <v>38</v>
      </c>
      <c r="B21" s="7" t="s">
        <v>11</v>
      </c>
      <c r="C21" s="33">
        <f>SUM(C22:C24)</f>
        <v>726.8</v>
      </c>
    </row>
    <row r="22" spans="1:3" ht="15.75" customHeight="1">
      <c r="A22" s="8" t="s">
        <v>39</v>
      </c>
      <c r="B22" s="9" t="s">
        <v>12</v>
      </c>
      <c r="C22" s="35">
        <v>42.8</v>
      </c>
    </row>
    <row r="23" spans="1:3" ht="15.75" customHeight="1">
      <c r="A23" s="14" t="s">
        <v>40</v>
      </c>
      <c r="B23" s="9" t="s">
        <v>41</v>
      </c>
      <c r="C23" s="35">
        <v>459.2</v>
      </c>
    </row>
    <row r="24" spans="1:5" ht="17.25" customHeight="1">
      <c r="A24" s="1" t="s">
        <v>42</v>
      </c>
      <c r="B24" s="2" t="s">
        <v>13</v>
      </c>
      <c r="C24" s="34">
        <v>224.8</v>
      </c>
      <c r="E24" s="10"/>
    </row>
    <row r="25" spans="1:3" ht="15.75" customHeight="1">
      <c r="A25" s="6" t="s">
        <v>43</v>
      </c>
      <c r="B25" s="7" t="s">
        <v>67</v>
      </c>
      <c r="C25" s="33">
        <f>C26</f>
        <v>25</v>
      </c>
    </row>
    <row r="26" spans="1:3" ht="42.75" customHeight="1">
      <c r="A26" s="31" t="s">
        <v>72</v>
      </c>
      <c r="B26" s="3" t="s">
        <v>73</v>
      </c>
      <c r="C26" s="38">
        <v>25</v>
      </c>
    </row>
    <row r="27" spans="1:3" ht="26.25" customHeight="1">
      <c r="A27" s="6" t="s">
        <v>44</v>
      </c>
      <c r="B27" s="7" t="s">
        <v>14</v>
      </c>
      <c r="C27" s="36">
        <f>C28</f>
        <v>654.7</v>
      </c>
    </row>
    <row r="28" spans="1:3" ht="63.75" customHeight="1">
      <c r="A28" s="11" t="s">
        <v>45</v>
      </c>
      <c r="B28" s="22" t="s">
        <v>46</v>
      </c>
      <c r="C28" s="37">
        <f>C29+C30</f>
        <v>654.7</v>
      </c>
    </row>
    <row r="29" spans="1:3" ht="54" customHeight="1">
      <c r="A29" s="1" t="s">
        <v>47</v>
      </c>
      <c r="B29" s="23" t="s">
        <v>48</v>
      </c>
      <c r="C29" s="34">
        <v>353.5</v>
      </c>
    </row>
    <row r="30" spans="1:3" ht="39" customHeight="1">
      <c r="A30" s="12" t="s">
        <v>49</v>
      </c>
      <c r="B30" s="3" t="s">
        <v>23</v>
      </c>
      <c r="C30" s="38">
        <v>301.2</v>
      </c>
    </row>
    <row r="31" spans="1:3" ht="15.75" customHeight="1">
      <c r="A31" s="15" t="s">
        <v>50</v>
      </c>
      <c r="B31" s="28" t="s">
        <v>69</v>
      </c>
      <c r="C31" s="33">
        <f>C32</f>
        <v>76.5</v>
      </c>
    </row>
    <row r="32" spans="1:3" ht="17.25" customHeight="1">
      <c r="A32" s="14" t="s">
        <v>51</v>
      </c>
      <c r="B32" s="29" t="s">
        <v>70</v>
      </c>
      <c r="C32" s="38">
        <v>76.5</v>
      </c>
    </row>
    <row r="33" spans="1:3" ht="15.75" customHeight="1">
      <c r="A33" s="15" t="s">
        <v>52</v>
      </c>
      <c r="B33" s="16" t="s">
        <v>15</v>
      </c>
      <c r="C33" s="36">
        <f>SUM(C34)</f>
        <v>100</v>
      </c>
    </row>
    <row r="34" spans="1:3" ht="39.75" customHeight="1">
      <c r="A34" s="17" t="s">
        <v>53</v>
      </c>
      <c r="B34" s="18" t="s">
        <v>54</v>
      </c>
      <c r="C34" s="34">
        <v>100</v>
      </c>
    </row>
    <row r="35" spans="1:3" ht="17.25" customHeight="1" hidden="1">
      <c r="A35" s="15" t="s">
        <v>55</v>
      </c>
      <c r="B35" s="16" t="s">
        <v>16</v>
      </c>
      <c r="C35" s="33">
        <f>C36</f>
        <v>0</v>
      </c>
    </row>
    <row r="36" spans="1:3" ht="12.75" customHeight="1" hidden="1">
      <c r="A36" s="14" t="s">
        <v>56</v>
      </c>
      <c r="B36" s="24" t="s">
        <v>57</v>
      </c>
      <c r="C36" s="38">
        <v>0</v>
      </c>
    </row>
    <row r="37" spans="1:3" ht="12.75" customHeight="1" hidden="1">
      <c r="A37" s="15" t="s">
        <v>58</v>
      </c>
      <c r="B37" s="16" t="s">
        <v>17</v>
      </c>
      <c r="C37" s="33">
        <v>0</v>
      </c>
    </row>
    <row r="38" spans="1:5" ht="15.75" customHeight="1" hidden="1">
      <c r="A38" s="15" t="s">
        <v>59</v>
      </c>
      <c r="B38" s="16" t="s">
        <v>60</v>
      </c>
      <c r="C38" s="33">
        <v>0</v>
      </c>
      <c r="E38" s="10"/>
    </row>
    <row r="39" spans="1:3" ht="16.5" customHeight="1">
      <c r="A39" s="15" t="s">
        <v>61</v>
      </c>
      <c r="B39" s="16" t="s">
        <v>18</v>
      </c>
      <c r="C39" s="33">
        <f>C41+C44+C48+C50</f>
        <v>10614.2</v>
      </c>
    </row>
    <row r="40" spans="1:3" ht="24" customHeight="1">
      <c r="A40" s="15" t="s">
        <v>62</v>
      </c>
      <c r="B40" s="16" t="s">
        <v>19</v>
      </c>
      <c r="C40" s="33">
        <f>C41+C44+C48+C50</f>
        <v>10614.2</v>
      </c>
    </row>
    <row r="41" spans="1:3" ht="17.25" customHeight="1">
      <c r="A41" s="17" t="s">
        <v>63</v>
      </c>
      <c r="B41" s="19" t="s">
        <v>24</v>
      </c>
      <c r="C41" s="34">
        <f>C42+C43</f>
        <v>5136.5</v>
      </c>
    </row>
    <row r="42" spans="1:3" ht="17.25" customHeight="1">
      <c r="A42" s="1" t="s">
        <v>20</v>
      </c>
      <c r="B42" s="13" t="s">
        <v>25</v>
      </c>
      <c r="C42" s="34">
        <f>2123.4+28.8</f>
        <v>2152.2000000000003</v>
      </c>
    </row>
    <row r="43" spans="1:3" ht="19.5" customHeight="1">
      <c r="A43" s="1"/>
      <c r="B43" s="13" t="s">
        <v>26</v>
      </c>
      <c r="C43" s="34">
        <f>4331.3-1347</f>
        <v>2984.3</v>
      </c>
    </row>
    <row r="44" spans="1:3" ht="19.5" customHeight="1">
      <c r="A44" s="1" t="s">
        <v>64</v>
      </c>
      <c r="B44" s="13" t="s">
        <v>27</v>
      </c>
      <c r="C44" s="34">
        <f>C45+C47+C46</f>
        <v>4018.2</v>
      </c>
    </row>
    <row r="45" spans="1:3" ht="28.5" customHeight="1">
      <c r="A45" s="1" t="s">
        <v>20</v>
      </c>
      <c r="B45" s="41" t="s">
        <v>75</v>
      </c>
      <c r="C45" s="39">
        <f>2874+747.1</f>
        <v>3621.1</v>
      </c>
    </row>
    <row r="46" spans="1:3" ht="25.5" customHeight="1">
      <c r="A46" s="1"/>
      <c r="B46" s="43" t="s">
        <v>77</v>
      </c>
      <c r="C46" s="39">
        <f>262+60</f>
        <v>322</v>
      </c>
    </row>
    <row r="47" spans="1:3" ht="25.5" customHeight="1">
      <c r="A47" s="1"/>
      <c r="B47" s="42" t="s">
        <v>76</v>
      </c>
      <c r="C47" s="39">
        <v>75.1</v>
      </c>
    </row>
    <row r="48" spans="1:3" ht="18" customHeight="1">
      <c r="A48" s="1" t="s">
        <v>65</v>
      </c>
      <c r="B48" s="13" t="s">
        <v>28</v>
      </c>
      <c r="C48" s="39">
        <f>C49</f>
        <v>95.1</v>
      </c>
    </row>
    <row r="49" spans="1:3" ht="24.75" customHeight="1">
      <c r="A49" s="1" t="s">
        <v>20</v>
      </c>
      <c r="B49" s="13" t="s">
        <v>68</v>
      </c>
      <c r="C49" s="39">
        <v>95.1</v>
      </c>
    </row>
    <row r="50" spans="1:3" ht="18" customHeight="1">
      <c r="A50" s="1" t="s">
        <v>66</v>
      </c>
      <c r="B50" s="13" t="s">
        <v>29</v>
      </c>
      <c r="C50" s="39">
        <f>C52+C51</f>
        <v>1364.4</v>
      </c>
    </row>
    <row r="51" spans="1:3" ht="18" customHeight="1">
      <c r="A51" s="1" t="s">
        <v>20</v>
      </c>
      <c r="B51" s="13" t="s">
        <v>78</v>
      </c>
      <c r="C51" s="39">
        <v>30</v>
      </c>
    </row>
    <row r="52" spans="2:3" ht="16.5" customHeight="1">
      <c r="B52" s="2" t="s">
        <v>74</v>
      </c>
      <c r="C52" s="39">
        <v>1334.4</v>
      </c>
    </row>
    <row r="53" spans="1:3" s="27" customFormat="1" ht="15.75" customHeight="1">
      <c r="A53" s="25" t="s">
        <v>21</v>
      </c>
      <c r="B53" s="26"/>
      <c r="C53" s="40">
        <f>C39+C16</f>
        <v>12487.900000000001</v>
      </c>
    </row>
  </sheetData>
  <mergeCells count="5">
    <mergeCell ref="A11:C11"/>
    <mergeCell ref="A14:A15"/>
    <mergeCell ref="B14:B15"/>
    <mergeCell ref="C14:C15"/>
    <mergeCell ref="A12:C12"/>
  </mergeCells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2010-05-05T05:57:26Z</cp:lastPrinted>
  <dcterms:created xsi:type="dcterms:W3CDTF">2005-12-20T08:48:21Z</dcterms:created>
  <dcterms:modified xsi:type="dcterms:W3CDTF">2010-05-11T08:49:11Z</dcterms:modified>
  <cp:category/>
  <cp:version/>
  <cp:contentType/>
  <cp:contentStatus/>
</cp:coreProperties>
</file>