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" windowWidth="9492" windowHeight="5520" activeTab="1"/>
  </bookViews>
  <sheets>
    <sheet name="стр.1" sheetId="2" r:id="rId1"/>
    <sheet name="стр.2" sheetId="1" r:id="rId2"/>
    <sheet name="Лист3" sheetId="3" r:id="rId3"/>
  </sheets>
  <definedNames>
    <definedName name="_GoBack" localSheetId="0">стр.1!$H$22</definedName>
    <definedName name="_xlnm.Print_Area" localSheetId="0">стр.1!$A$1:$H$26</definedName>
    <definedName name="_xlnm.Print_Area" localSheetId="1">стр.2!$A$1:$D$15</definedName>
  </definedNames>
  <calcPr calcId="124519"/>
</workbook>
</file>

<file path=xl/calcChain.xml><?xml version="1.0" encoding="utf-8"?>
<calcChain xmlns="http://schemas.openxmlformats.org/spreadsheetml/2006/main">
  <c r="B14" i="1"/>
  <c r="D14" s="1"/>
  <c r="B10" l="1"/>
  <c r="C10" l="1"/>
  <c r="H17" i="2" s="1"/>
  <c r="D10" i="1" l="1"/>
  <c r="H15" i="2"/>
  <c r="H14" s="1"/>
</calcChain>
</file>

<file path=xl/sharedStrings.xml><?xml version="1.0" encoding="utf-8"?>
<sst xmlns="http://schemas.openxmlformats.org/spreadsheetml/2006/main" count="49" uniqueCount="46">
  <si>
    <t>стр. 2 отчета</t>
  </si>
  <si>
    <t>Информация о категории работников муниципальных учреждений культуры</t>
  </si>
  <si>
    <t>Наименование учреждения культуры</t>
  </si>
  <si>
    <t>Среднесписочная численность работников муниципальных учреждений культуры (без внешних совместителей)</t>
  </si>
  <si>
    <t>Всего</t>
  </si>
  <si>
    <t>ИТОГО:</t>
  </si>
  <si>
    <t>в т.ч. библиотеки</t>
  </si>
  <si>
    <t>музеи</t>
  </si>
  <si>
    <t>концертные организации</t>
  </si>
  <si>
    <t>КДУ</t>
  </si>
  <si>
    <t xml:space="preserve">прочие </t>
  </si>
  <si>
    <t>Среднемесячная заработная плата работников муниципальных учреждений культуры на отчетную дату(руб.)                                                         (гр. 4 = гр. 2/ гр. 3/ № мес., где № мес – число в отч. периоде)</t>
  </si>
  <si>
    <t>стр. 1отчета</t>
  </si>
  <si>
    <t>Приложение № 3</t>
  </si>
  <si>
    <t>к Соглашению</t>
  </si>
  <si>
    <t>ОТЧЕТ</t>
  </si>
  <si>
    <t>о достижении целевых показателей результативности</t>
  </si>
  <si>
    <t>Администрации муниципального образования Гостицкое сельское поселение</t>
  </si>
  <si>
    <t>(наименование муниципального образования)</t>
  </si>
  <si>
    <t>в целях софинансирования  которых предоставляется Субсидия</t>
  </si>
  <si>
    <t xml:space="preserve">Переодичность: ежемесячная </t>
  </si>
  <si>
    <t>№ п/п</t>
  </si>
  <si>
    <t>Наименование целевого показателя</t>
  </si>
  <si>
    <t>Ед. изм.</t>
  </si>
  <si>
    <t>План</t>
  </si>
  <si>
    <t>Факт на отчетную дату</t>
  </si>
  <si>
    <t>1.</t>
  </si>
  <si>
    <t>Соотношение средней заработной платы работников муниципальных учреждений культуры к средней заработной плате в Ленинградской области</t>
  </si>
  <si>
    <t>%</t>
  </si>
  <si>
    <t>2.</t>
  </si>
  <si>
    <t>Руб.</t>
  </si>
  <si>
    <t>3.</t>
  </si>
  <si>
    <t>4.</t>
  </si>
  <si>
    <t>Среднесписочная численность работников муниципальных учреждений культуры(без внешних совместителей)</t>
  </si>
  <si>
    <t>Чел.</t>
  </si>
  <si>
    <t xml:space="preserve">Тел. 64-616 </t>
  </si>
  <si>
    <t xml:space="preserve">по состоянию на </t>
  </si>
  <si>
    <t>Фонд  начисленной заработной платы              на отчетную дату (руб.)</t>
  </si>
  <si>
    <t xml:space="preserve">                                (подпись)  (расшифровка подписи)</t>
  </si>
  <si>
    <t>Значение заработной платы работников муниципальных учреждений культуры на 2019 год</t>
  </si>
  <si>
    <t>Рост заработной платы работников учреждений культуры по сравнению с 2018 годом</t>
  </si>
  <si>
    <t>№     от "  "            2019 г.</t>
  </si>
  <si>
    <t>Исп.Трифонова К.А.</t>
  </si>
  <si>
    <t>Главный бухгалтер________________ Андреева К.С.</t>
  </si>
  <si>
    <t>И.О. Главы</t>
  </si>
  <si>
    <t>администрации ______________    Фатеев В.В.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</si>
</sst>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[$-F800]dddd\,\ mmmm\ dd\,\ yyyy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1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workbookViewId="0">
      <selection activeCell="N16" sqref="N16"/>
    </sheetView>
  </sheetViews>
  <sheetFormatPr defaultColWidth="8.88671875" defaultRowHeight="14.4"/>
  <cols>
    <col min="1" max="1" width="6.33203125" style="3" customWidth="1"/>
    <col min="2" max="2" width="43.33203125" style="3" customWidth="1"/>
    <col min="3" max="3" width="17" style="3" customWidth="1"/>
    <col min="4" max="4" width="10.33203125" style="3" customWidth="1"/>
    <col min="5" max="5" width="17.109375" style="3" customWidth="1"/>
    <col min="6" max="6" width="10.33203125" style="3" customWidth="1"/>
    <col min="7" max="7" width="14.6640625" style="3" customWidth="1"/>
    <col min="8" max="8" width="16" style="3" customWidth="1"/>
    <col min="9" max="16384" width="8.88671875" style="3"/>
  </cols>
  <sheetData>
    <row r="1" spans="1:8" ht="15.6">
      <c r="A1" s="13"/>
      <c r="H1" s="13" t="s">
        <v>12</v>
      </c>
    </row>
    <row r="2" spans="1:8">
      <c r="A2" s="14"/>
      <c r="H2" s="14" t="s">
        <v>13</v>
      </c>
    </row>
    <row r="3" spans="1:8">
      <c r="A3" s="14"/>
      <c r="H3" s="14" t="s">
        <v>14</v>
      </c>
    </row>
    <row r="4" spans="1:8">
      <c r="A4" s="14"/>
      <c r="H4" s="14" t="s">
        <v>41</v>
      </c>
    </row>
    <row r="5" spans="1:8" ht="15.6">
      <c r="A5" s="36" t="s">
        <v>15</v>
      </c>
      <c r="B5" s="36"/>
      <c r="C5" s="36"/>
      <c r="D5" s="36"/>
      <c r="E5" s="36"/>
      <c r="F5" s="36"/>
      <c r="G5" s="36"/>
      <c r="H5" s="36"/>
    </row>
    <row r="6" spans="1:8" ht="15.6">
      <c r="A6" s="36" t="s">
        <v>16</v>
      </c>
      <c r="B6" s="36"/>
      <c r="C6" s="36"/>
      <c r="D6" s="36"/>
      <c r="E6" s="36"/>
      <c r="F6" s="36"/>
      <c r="G6" s="36"/>
      <c r="H6" s="36"/>
    </row>
    <row r="7" spans="1:8" ht="15.6">
      <c r="A7" s="36" t="s">
        <v>17</v>
      </c>
      <c r="B7" s="36"/>
      <c r="C7" s="36"/>
      <c r="D7" s="36"/>
      <c r="E7" s="36"/>
      <c r="F7" s="36"/>
      <c r="G7" s="36"/>
      <c r="H7" s="36"/>
    </row>
    <row r="8" spans="1:8" ht="15.6">
      <c r="A8" s="36" t="s">
        <v>18</v>
      </c>
      <c r="B8" s="36"/>
      <c r="C8" s="36"/>
      <c r="D8" s="36"/>
      <c r="E8" s="36"/>
      <c r="F8" s="36"/>
      <c r="G8" s="36"/>
      <c r="H8" s="36"/>
    </row>
    <row r="9" spans="1:8" ht="15.6">
      <c r="A9" s="36" t="s">
        <v>19</v>
      </c>
      <c r="B9" s="36"/>
      <c r="C9" s="36"/>
      <c r="D9" s="36"/>
      <c r="E9" s="36"/>
      <c r="F9" s="36"/>
      <c r="G9" s="36"/>
      <c r="H9" s="36"/>
    </row>
    <row r="10" spans="1:8" ht="15.6">
      <c r="A10" s="35" t="s">
        <v>36</v>
      </c>
      <c r="B10" s="35"/>
      <c r="C10" s="35"/>
      <c r="D10" s="34">
        <v>43617</v>
      </c>
      <c r="E10" s="34"/>
      <c r="F10" s="16"/>
      <c r="G10" s="16"/>
      <c r="H10" s="16"/>
    </row>
    <row r="11" spans="1:8" ht="18">
      <c r="A11" s="15"/>
    </row>
    <row r="12" spans="1:8" ht="15.6">
      <c r="A12" s="16" t="s">
        <v>20</v>
      </c>
    </row>
    <row r="13" spans="1:8" ht="31.2">
      <c r="A13" s="2" t="s">
        <v>21</v>
      </c>
      <c r="B13" s="31" t="s">
        <v>22</v>
      </c>
      <c r="C13" s="32"/>
      <c r="D13" s="32"/>
      <c r="E13" s="33"/>
      <c r="F13" s="2" t="s">
        <v>23</v>
      </c>
      <c r="G13" s="2" t="s">
        <v>24</v>
      </c>
      <c r="H13" s="2" t="s">
        <v>25</v>
      </c>
    </row>
    <row r="14" spans="1:8" ht="37.950000000000003" customHeight="1">
      <c r="A14" s="2" t="s">
        <v>26</v>
      </c>
      <c r="B14" s="28" t="s">
        <v>27</v>
      </c>
      <c r="C14" s="29"/>
      <c r="D14" s="29"/>
      <c r="E14" s="30"/>
      <c r="F14" s="2" t="s">
        <v>28</v>
      </c>
      <c r="G14" s="19">
        <v>86.2</v>
      </c>
      <c r="H14" s="27">
        <f>(H15/40370)*100</f>
        <v>88.942946168989479</v>
      </c>
    </row>
    <row r="15" spans="1:8" ht="37.950000000000003" customHeight="1">
      <c r="A15" s="2" t="s">
        <v>29</v>
      </c>
      <c r="B15" s="28" t="s">
        <v>39</v>
      </c>
      <c r="C15" s="29"/>
      <c r="D15" s="29"/>
      <c r="E15" s="30"/>
      <c r="F15" s="2" t="s">
        <v>30</v>
      </c>
      <c r="G15" s="18">
        <v>34821.83</v>
      </c>
      <c r="H15" s="24">
        <f>стр.2!D10</f>
        <v>35906.267368421053</v>
      </c>
    </row>
    <row r="16" spans="1:8" ht="37.950000000000003" customHeight="1">
      <c r="A16" s="2" t="s">
        <v>31</v>
      </c>
      <c r="B16" s="28" t="s">
        <v>40</v>
      </c>
      <c r="C16" s="29"/>
      <c r="D16" s="29"/>
      <c r="E16" s="30"/>
      <c r="F16" s="2" t="s">
        <v>28</v>
      </c>
      <c r="G16" s="20">
        <v>104.3</v>
      </c>
      <c r="H16" s="25">
        <v>105.4</v>
      </c>
    </row>
    <row r="17" spans="1:8" ht="37.950000000000003" customHeight="1">
      <c r="A17" s="2" t="s">
        <v>32</v>
      </c>
      <c r="B17" s="28" t="s">
        <v>33</v>
      </c>
      <c r="C17" s="29"/>
      <c r="D17" s="29"/>
      <c r="E17" s="30"/>
      <c r="F17" s="2" t="s">
        <v>34</v>
      </c>
      <c r="G17" s="19">
        <v>4</v>
      </c>
      <c r="H17" s="26">
        <f>стр.2!C10</f>
        <v>3.8</v>
      </c>
    </row>
    <row r="18" spans="1:8" ht="15.6">
      <c r="A18" s="16"/>
    </row>
    <row r="19" spans="1:8" ht="15.6">
      <c r="A19" s="16"/>
    </row>
    <row r="20" spans="1:8" ht="15.6">
      <c r="A20" s="16"/>
    </row>
    <row r="21" spans="1:8" ht="15.6">
      <c r="A21" s="16" t="s">
        <v>44</v>
      </c>
    </row>
    <row r="22" spans="1:8" ht="15.6">
      <c r="A22" s="16" t="s">
        <v>45</v>
      </c>
      <c r="E22" s="16" t="s">
        <v>43</v>
      </c>
      <c r="H22" s="16"/>
    </row>
    <row r="23" spans="1:8" ht="15.6">
      <c r="A23" s="16" t="s">
        <v>38</v>
      </c>
    </row>
    <row r="24" spans="1:8" ht="15.6">
      <c r="A24" s="17"/>
    </row>
    <row r="25" spans="1:8" ht="15.6">
      <c r="A25" s="16" t="s">
        <v>42</v>
      </c>
    </row>
    <row r="26" spans="1:8" ht="15.6">
      <c r="A26" s="16" t="s">
        <v>35</v>
      </c>
    </row>
  </sheetData>
  <mergeCells count="12">
    <mergeCell ref="D10:E10"/>
    <mergeCell ref="A10:C10"/>
    <mergeCell ref="A5:H5"/>
    <mergeCell ref="A6:H6"/>
    <mergeCell ref="A7:H7"/>
    <mergeCell ref="A8:H8"/>
    <mergeCell ref="A9:H9"/>
    <mergeCell ref="B14:E14"/>
    <mergeCell ref="B15:E15"/>
    <mergeCell ref="B16:E16"/>
    <mergeCell ref="B17:E17"/>
    <mergeCell ref="B13:E13"/>
  </mergeCells>
  <pageMargins left="0.51181102362204722" right="0" top="0.74803149606299213" bottom="0" header="0" footer="0"/>
  <pageSetup paperSize="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="75" zoomScaleNormal="75" workbookViewId="0">
      <selection activeCell="A5" sqref="A5"/>
    </sheetView>
  </sheetViews>
  <sheetFormatPr defaultRowHeight="14.4"/>
  <cols>
    <col min="1" max="1" width="32.33203125" customWidth="1"/>
    <col min="2" max="2" width="36.33203125" customWidth="1"/>
    <col min="3" max="3" width="23.88671875" customWidth="1"/>
    <col min="4" max="4" width="35.33203125" customWidth="1"/>
  </cols>
  <sheetData>
    <row r="1" spans="1:4" ht="17.399999999999999">
      <c r="A1" s="38" t="s">
        <v>0</v>
      </c>
      <c r="B1" s="38"/>
      <c r="C1" s="38"/>
      <c r="D1" s="38"/>
    </row>
    <row r="2" spans="1:4" ht="17.399999999999999">
      <c r="A2" s="21"/>
      <c r="B2" s="21"/>
      <c r="C2" s="21"/>
      <c r="D2" s="21"/>
    </row>
    <row r="3" spans="1:4" ht="17.399999999999999">
      <c r="A3" s="39" t="s">
        <v>1</v>
      </c>
      <c r="B3" s="39"/>
      <c r="C3" s="39"/>
      <c r="D3" s="39"/>
    </row>
    <row r="4" spans="1:4" ht="17.399999999999999">
      <c r="A4" s="1"/>
    </row>
    <row r="5" spans="1:4" ht="17.399999999999999">
      <c r="A5" s="1"/>
    </row>
    <row r="6" spans="1:4" ht="17.399999999999999">
      <c r="A6" s="1"/>
    </row>
    <row r="7" spans="1:4" s="3" customFormat="1" ht="109.95" customHeight="1">
      <c r="A7" s="37" t="s">
        <v>2</v>
      </c>
      <c r="B7" s="2" t="s">
        <v>37</v>
      </c>
      <c r="C7" s="2" t="s">
        <v>3</v>
      </c>
      <c r="D7" s="2" t="s">
        <v>11</v>
      </c>
    </row>
    <row r="8" spans="1:4" s="3" customFormat="1" ht="40.200000000000003" customHeight="1">
      <c r="A8" s="37"/>
      <c r="B8" s="2" t="s">
        <v>4</v>
      </c>
      <c r="C8" s="2" t="s">
        <v>4</v>
      </c>
      <c r="D8" s="2" t="s">
        <v>4</v>
      </c>
    </row>
    <row r="9" spans="1:4" s="3" customFormat="1" ht="15.6">
      <c r="A9" s="4">
        <v>1</v>
      </c>
      <c r="B9" s="2">
        <v>2</v>
      </c>
      <c r="C9" s="2">
        <v>3</v>
      </c>
      <c r="D9" s="2">
        <v>4</v>
      </c>
    </row>
    <row r="10" spans="1:4" s="3" customFormat="1" ht="39.6" customHeight="1">
      <c r="A10" s="7" t="s">
        <v>5</v>
      </c>
      <c r="B10" s="22">
        <f>B11+B14</f>
        <v>682219.08</v>
      </c>
      <c r="C10" s="22">
        <f>C11+C14</f>
        <v>3.8</v>
      </c>
      <c r="D10" s="22">
        <f>B10/C10/5</f>
        <v>35906.267368421053</v>
      </c>
    </row>
    <row r="11" spans="1:4" s="3" customFormat="1" ht="18">
      <c r="A11" s="5" t="s">
        <v>6</v>
      </c>
      <c r="B11" s="8"/>
      <c r="C11" s="9"/>
      <c r="D11" s="23"/>
    </row>
    <row r="12" spans="1:4" s="3" customFormat="1" ht="18">
      <c r="A12" s="5" t="s">
        <v>7</v>
      </c>
      <c r="B12" s="8"/>
      <c r="C12" s="9"/>
      <c r="D12" s="8"/>
    </row>
    <row r="13" spans="1:4" s="3" customFormat="1" ht="18">
      <c r="A13" s="5" t="s">
        <v>8</v>
      </c>
      <c r="B13" s="8"/>
      <c r="C13" s="9"/>
      <c r="D13" s="8"/>
    </row>
    <row r="14" spans="1:4" s="3" customFormat="1" ht="18">
      <c r="A14" s="5" t="s">
        <v>9</v>
      </c>
      <c r="B14" s="8">
        <f>396968.88+133055.24+152194.96</f>
        <v>682219.08</v>
      </c>
      <c r="C14" s="9">
        <v>3.8</v>
      </c>
      <c r="D14" s="23">
        <f>B14/C14/5</f>
        <v>35906.267368421053</v>
      </c>
    </row>
    <row r="15" spans="1:4" s="3" customFormat="1" ht="15.6">
      <c r="A15" s="5" t="s">
        <v>10</v>
      </c>
      <c r="B15" s="6"/>
      <c r="C15" s="10"/>
      <c r="D15" s="11"/>
    </row>
    <row r="16" spans="1:4" s="3" customFormat="1" ht="15.6">
      <c r="A16" s="12"/>
    </row>
  </sheetData>
  <mergeCells count="3">
    <mergeCell ref="A7:A8"/>
    <mergeCell ref="A1:D1"/>
    <mergeCell ref="A3:D3"/>
  </mergeCells>
  <pageMargins left="0.51181102362204722" right="0" top="0.74803149606299213" bottom="0" header="0.31496062992125984" footer="0"/>
  <pageSetup paperSize="9" scale="105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стр.2</vt:lpstr>
      <vt:lpstr>Лист3</vt:lpstr>
      <vt:lpstr>стр.1!_GoBack</vt:lpstr>
      <vt:lpstr>стр.1!Область_печати</vt:lpstr>
      <vt:lpstr>стр.2!Область_печати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2019-05-31T08:45:28Z</cp:lastPrinted>
  <dcterms:created xsi:type="dcterms:W3CDTF">2018-08-31T09:11:54Z</dcterms:created>
  <dcterms:modified xsi:type="dcterms:W3CDTF">2019-05-31T08:45:45Z</dcterms:modified>
</cp:coreProperties>
</file>